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235" tabRatio="972" activeTab="0"/>
  </bookViews>
  <sheets>
    <sheet name="男子(申込）" sheetId="1" r:id="rId1"/>
    <sheet name="女子(申込）" sheetId="2" r:id="rId2"/>
    <sheet name="男子 (オーダー)" sheetId="3" r:id="rId3"/>
    <sheet name="女子 (オーダー)" sheetId="4" r:id="rId4"/>
    <sheet name="友好レース(申込)" sheetId="5" r:id="rId5"/>
    <sheet name="記入方法" sheetId="6" r:id="rId6"/>
    <sheet name="記入方法 (オーダー)" sheetId="7" r:id="rId7"/>
    <sheet name="記入方法(友好レース)" sheetId="8" r:id="rId8"/>
  </sheets>
  <definedNames>
    <definedName name="_xlnm.Print_Area" localSheetId="6">'記入方法 (オーダー)'!$A$1:$J$22</definedName>
    <definedName name="_xlnm.Print_Area" localSheetId="7">'記入方法(友好レース)'!$A$1:$H$36</definedName>
    <definedName name="_xlnm.Print_Area" localSheetId="3">'女子 (オーダー)'!$A$1:$J$25</definedName>
    <definedName name="_xlnm.Print_Area" localSheetId="2">'男子 (オーダー)'!$A$1:$J$25</definedName>
    <definedName name="_xlnm.Print_Area" localSheetId="4">'友好レース(申込)'!$A$1:$H$37</definedName>
  </definedNames>
  <calcPr fullCalcOnLoad="1"/>
</workbook>
</file>

<file path=xl/comments6.xml><?xml version="1.0" encoding="utf-8"?>
<comments xmlns="http://schemas.openxmlformats.org/spreadsheetml/2006/main">
  <authors>
    <author>t_sinoha</author>
  </authors>
  <commentList>
    <comment ref="C18" authorId="0">
      <text>
        <r>
          <rPr>
            <sz val="9"/>
            <color indexed="10"/>
            <rFont val="ＭＳ Ｐゴシック"/>
            <family val="3"/>
          </rPr>
          <t>主将には○印をつけてください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選手名の苗字と名前の間に全角スペースを一文字分入れてください</t>
        </r>
      </text>
    </comment>
  </commentList>
</comments>
</file>

<file path=xl/comments7.xml><?xml version="1.0" encoding="utf-8"?>
<comments xmlns="http://schemas.openxmlformats.org/spreadsheetml/2006/main">
  <authors>
    <author>t_sinoha</author>
  </authors>
  <commentList>
    <comment ref="C14" authorId="0">
      <text>
        <r>
          <rPr>
            <b/>
            <sz val="9"/>
            <color indexed="10"/>
            <rFont val="ＭＳ Ｐゴシック"/>
            <family val="3"/>
          </rPr>
          <t>走順は、手入力してください</t>
        </r>
      </text>
    </comment>
  </commentList>
</comments>
</file>

<file path=xl/comments8.xml><?xml version="1.0" encoding="utf-8"?>
<comments xmlns="http://schemas.openxmlformats.org/spreadsheetml/2006/main">
  <authors>
    <author>音更町立緑南中学校</author>
  </authors>
  <commentList>
    <comment ref="C13" authorId="0">
      <text>
        <r>
          <rPr>
            <sz val="11"/>
            <color indexed="10"/>
            <rFont val="ＭＳ Ｐゴシック"/>
            <family val="3"/>
          </rPr>
          <t>友好レース
参加希望者に○を入力してください</t>
        </r>
      </text>
    </comment>
  </commentList>
</comments>
</file>

<file path=xl/sharedStrings.xml><?xml version="1.0" encoding="utf-8"?>
<sst xmlns="http://schemas.openxmlformats.org/spreadsheetml/2006/main" count="385" uniqueCount="133">
  <si>
    <t>市町村</t>
  </si>
  <si>
    <t>監督氏名</t>
  </si>
  <si>
    <t>学校名</t>
  </si>
  <si>
    <t>所属陸協</t>
  </si>
  <si>
    <t>陸上競技協会</t>
  </si>
  <si>
    <t>所属中体連</t>
  </si>
  <si>
    <t>中　 　体 　　連</t>
  </si>
  <si>
    <t>選手名</t>
  </si>
  <si>
    <t>学年</t>
  </si>
  <si>
    <t>№</t>
  </si>
  <si>
    <t>フリガナ</t>
  </si>
  <si>
    <t>参加区分</t>
  </si>
  <si>
    <t>男子１部</t>
  </si>
  <si>
    <t>男子２部</t>
  </si>
  <si>
    <t>女子１部</t>
  </si>
  <si>
    <t>女子２部</t>
  </si>
  <si>
    <t>学校住所</t>
  </si>
  <si>
    <t>学校Fax</t>
  </si>
  <si>
    <t>学校TEL</t>
  </si>
  <si>
    <t>監督TEL</t>
  </si>
  <si>
    <t>〒</t>
  </si>
  <si>
    <t>年</t>
  </si>
  <si>
    <t>月</t>
  </si>
  <si>
    <t>月</t>
  </si>
  <si>
    <t>日</t>
  </si>
  <si>
    <t>日</t>
  </si>
  <si>
    <t>〒</t>
  </si>
  <si>
    <t>№</t>
  </si>
  <si>
    <t>※常に連絡が取れる自宅若しくは携帯番号</t>
  </si>
  <si>
    <t>学　校　名　　　(チーム名）</t>
  </si>
  <si>
    <t>ナンバー</t>
  </si>
  <si>
    <r>
      <t>ナンバー　　　</t>
    </r>
    <r>
      <rPr>
        <sz val="10"/>
        <rFont val="ＭＳ Ｐ明朝"/>
        <family val="1"/>
      </rPr>
      <t>（記入不要）</t>
    </r>
  </si>
  <si>
    <t>　※不要な方を消して下さい</t>
  </si>
  <si>
    <t>選　　手　　名</t>
  </si>
  <si>
    <t>走順</t>
  </si>
  <si>
    <t>選手名簿(オーダー）</t>
  </si>
  <si>
    <t>出場認知証明書</t>
  </si>
  <si>
    <t>することを認知証明します。</t>
  </si>
  <si>
    <t>中学校長</t>
  </si>
  <si>
    <t>印</t>
  </si>
  <si>
    <t>№</t>
  </si>
  <si>
    <t>フリガナ</t>
  </si>
  <si>
    <t>ナンバー</t>
  </si>
  <si>
    <t>№</t>
  </si>
  <si>
    <t>駅伝　一郎</t>
  </si>
  <si>
    <t>駅伝　次郎</t>
  </si>
  <si>
    <t>駅伝　三郎</t>
  </si>
  <si>
    <t>エキデン　イチロウ</t>
  </si>
  <si>
    <t>エキデン　ジロウ</t>
  </si>
  <si>
    <t>エキデン　サブロウ</t>
  </si>
  <si>
    <t>記入方法</t>
  </si>
  <si>
    <t>主将</t>
  </si>
  <si>
    <t>生年月日（西暦）</t>
  </si>
  <si>
    <t>※　内容に間違えがなければ、走順（太枠内）のみ半数英数で入力してください。</t>
  </si>
  <si>
    <t>○</t>
  </si>
  <si>
    <t>音更町立緑南中学校</t>
  </si>
  <si>
    <t>十勝</t>
  </si>
  <si>
    <t>全十勝</t>
  </si>
  <si>
    <t>川崎　信介</t>
  </si>
  <si>
    <t>〒008-0272　河東郡音更町下士幌字北２線東４９番地</t>
  </si>
  <si>
    <t>0155-31-3791</t>
  </si>
  <si>
    <t>0155-31-3792</t>
  </si>
  <si>
    <t>緑南　太郎</t>
  </si>
  <si>
    <t>十勝　走太</t>
  </si>
  <si>
    <t>十勝　健次</t>
  </si>
  <si>
    <t>十勝　勇気</t>
  </si>
  <si>
    <t>トカチ　ソウタ</t>
  </si>
  <si>
    <t>トカチ　ケンジ</t>
  </si>
  <si>
    <t>トカチ　ユウキ</t>
  </si>
  <si>
    <t>リョクナン　カツトシ</t>
  </si>
  <si>
    <t>緑南　勝利</t>
  </si>
  <si>
    <t>緑南　　優</t>
  </si>
  <si>
    <t>リョクナン　マサル</t>
  </si>
  <si>
    <t>090-****-****</t>
  </si>
  <si>
    <t>音更町</t>
  </si>
  <si>
    <t>№ｶｰﾄﾞ
(記入不要)</t>
  </si>
  <si>
    <t>※　今大会、駅伝レースに参加しない（補欠）選手で、友好レースに出場希望する選手は、
　　申し込み欄（太枠内）に○印を入力してください。</t>
  </si>
  <si>
    <t>参加申込</t>
  </si>
  <si>
    <t>フリガナ</t>
  </si>
  <si>
    <t>学校名（ﾁｰﾑ名)</t>
  </si>
  <si>
    <t>駅伝出場</t>
  </si>
  <si>
    <t>○</t>
  </si>
  <si>
    <t>駅伝オーダーと一緒に提出してください。</t>
  </si>
  <si>
    <t>女　　子</t>
  </si>
  <si>
    <t>男　　子</t>
  </si>
  <si>
    <t>エキデン　イチロウ</t>
  </si>
  <si>
    <t>エキデン　ジロウ</t>
  </si>
  <si>
    <t>エキデン　サブロウ</t>
  </si>
  <si>
    <t>トカチ　ソウタ</t>
  </si>
  <si>
    <t>トカチ　ケンジ</t>
  </si>
  <si>
    <t>トカチ　ユウキ</t>
  </si>
  <si>
    <t>リョクナン　カツトシ</t>
  </si>
  <si>
    <t>リョクナン　マサル</t>
  </si>
  <si>
    <t>駅伝　一恵</t>
  </si>
  <si>
    <t>駅伝　花子</t>
  </si>
  <si>
    <t>駅伝　桃子</t>
  </si>
  <si>
    <t>十勝　百恵</t>
  </si>
  <si>
    <t>十勝　和子</t>
  </si>
  <si>
    <t>十勝　知子</t>
  </si>
  <si>
    <t>緑南真智子</t>
  </si>
  <si>
    <t>エキデン　カズエ</t>
  </si>
  <si>
    <t>エキデン　ハナコ</t>
  </si>
  <si>
    <t>エキデン　モモコ</t>
  </si>
  <si>
    <t>トカチ　モモエ</t>
  </si>
  <si>
    <t>トカチ　カズコ</t>
  </si>
  <si>
    <t>トカチ　トモコ</t>
  </si>
  <si>
    <t>リョクナン　マチコ</t>
  </si>
  <si>
    <t>選　手　名</t>
  </si>
  <si>
    <t>駅伝オーダーを入力した選手には網掛けで表示されています。</t>
  </si>
  <si>
    <t>音更町</t>
  </si>
  <si>
    <t>リョクナン中学校</t>
  </si>
  <si>
    <t>川崎　信介</t>
  </si>
  <si>
    <t>０１５５－３１－３７９１</t>
  </si>
  <si>
    <t>駅伝　一郎</t>
  </si>
  <si>
    <t/>
  </si>
  <si>
    <t>駅伝　次郎</t>
  </si>
  <si>
    <t>駅伝　三郎</t>
  </si>
  <si>
    <t>十勝　走太</t>
  </si>
  <si>
    <t>十勝　健次</t>
  </si>
  <si>
    <t>十勝　勇気</t>
  </si>
  <si>
    <t>緑南　勝利</t>
  </si>
  <si>
    <t>緑南　　優</t>
  </si>
  <si>
    <t>FAXも可　　(0156) 64-6154 　新得町民体育館</t>
  </si>
  <si>
    <t>出場認知証明書　（２部の参加の場合は記入不要です）</t>
  </si>
  <si>
    <t>０９０－＊＊＊＊－＊＊＊＊</t>
  </si>
  <si>
    <t>緑南中学校</t>
  </si>
  <si>
    <t>音更町立緑南中学校</t>
  </si>
  <si>
    <t>上記の者は、本校在学生徒であり第３６回北海道中学校駅伝競走大会に出場</t>
  </si>
  <si>
    <t>平成３０年　　月　　日</t>
  </si>
  <si>
    <t xml:space="preserve">                 第３６回　北海道中学校駅伝競走大会参加申込書</t>
  </si>
  <si>
    <t>第３６回　北海道中学校駅伝競走大会</t>
  </si>
  <si>
    <t>第３６回　北海道中学校駅伝競走大会 友好レース申し込み</t>
  </si>
  <si>
    <t>提出は10/6(土)　１３：００まで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</si>
</sst>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6"/>
      <name val="HGPｺﾞｼｯｸE"/>
      <family val="3"/>
    </font>
    <font>
      <sz val="11"/>
      <name val="ＭＳ Ｐ明朝"/>
      <family val="1"/>
    </font>
    <font>
      <sz val="16"/>
      <name val="HGｺﾞｼｯｸE"/>
      <family val="3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b/>
      <sz val="16"/>
      <name val="ＭＳ Ｐゴシック"/>
      <family val="3"/>
    </font>
    <font>
      <b/>
      <sz val="16"/>
      <name val="HGPｺﾞｼｯｸE"/>
      <family val="3"/>
    </font>
    <font>
      <sz val="14"/>
      <color indexed="18"/>
      <name val="ＭＳ Ｐゴシック"/>
      <family val="3"/>
    </font>
    <font>
      <sz val="13"/>
      <color indexed="1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16"/>
      <color indexed="12"/>
      <name val="HGPｺﾞｼｯｸE"/>
      <family val="3"/>
    </font>
    <font>
      <sz val="12"/>
      <color indexed="12"/>
      <name val="ＭＳ Ｐゴシック"/>
      <family val="3"/>
    </font>
    <font>
      <sz val="14"/>
      <color indexed="12"/>
      <name val="ＭＳ Ｐ明朝"/>
      <family val="1"/>
    </font>
    <font>
      <sz val="14"/>
      <color indexed="12"/>
      <name val="ＭＳ Ｐゴシック"/>
      <family val="3"/>
    </font>
    <font>
      <sz val="16"/>
      <color indexed="12"/>
      <name val="ＭＳ Ｐ明朝"/>
      <family val="1"/>
    </font>
    <font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ゴシック"/>
      <family val="3"/>
    </font>
    <font>
      <sz val="13"/>
      <color indexed="1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8"/>
      <name val="ＭＳ Ｐゴシック"/>
      <family val="3"/>
    </font>
    <font>
      <sz val="12"/>
      <name val="HGPｺﾞｼｯｸE"/>
      <family val="3"/>
    </font>
    <font>
      <sz val="14"/>
      <name val="HGPｺﾞｼｯｸE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thick">
        <color indexed="10"/>
      </top>
      <bottom style="thick">
        <color indexed="10"/>
      </bottom>
    </border>
    <border>
      <left style="dash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ed"/>
      <right style="thin"/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medium"/>
      <right style="medium"/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51" fillId="4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1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21" fillId="0" borderId="13" xfId="0" applyFont="1" applyFill="1" applyBorder="1" applyAlignment="1">
      <alignment horizontal="left" vertical="center" indent="1"/>
    </xf>
    <xf numFmtId="0" fontId="0" fillId="24" borderId="13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30" fillId="0" borderId="15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24" borderId="22" xfId="0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indent="1"/>
    </xf>
    <xf numFmtId="0" fontId="11" fillId="0" borderId="24" xfId="0" applyFont="1" applyFill="1" applyBorder="1" applyAlignment="1">
      <alignment horizontal="left" vertical="center" indent="1"/>
    </xf>
    <xf numFmtId="0" fontId="26" fillId="21" borderId="25" xfId="0" applyFont="1" applyFill="1" applyBorder="1" applyAlignment="1">
      <alignment horizontal="center" vertical="center"/>
    </xf>
    <xf numFmtId="0" fontId="27" fillId="21" borderId="26" xfId="0" applyFont="1" applyFill="1" applyBorder="1" applyAlignment="1">
      <alignment horizontal="center" vertical="center"/>
    </xf>
    <xf numFmtId="0" fontId="27" fillId="21" borderId="27" xfId="0" applyFont="1" applyFill="1" applyBorder="1" applyAlignment="1">
      <alignment horizontal="center" vertical="center"/>
    </xf>
    <xf numFmtId="0" fontId="27" fillId="21" borderId="2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 shrinkToFit="1"/>
      <protection/>
    </xf>
    <xf numFmtId="0" fontId="0" fillId="0" borderId="0" xfId="0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left" vertical="center" indent="1"/>
      <protection/>
    </xf>
    <xf numFmtId="0" fontId="10" fillId="0" borderId="11" xfId="0" applyFont="1" applyFill="1" applyBorder="1" applyAlignment="1" applyProtection="1">
      <alignment horizontal="left" vertical="center" inden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 horizontal="center" vertical="center"/>
      <protection/>
    </xf>
    <xf numFmtId="0" fontId="24" fillId="0" borderId="25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left" vertical="center" indent="1"/>
      <protection/>
    </xf>
    <xf numFmtId="0" fontId="9" fillId="0" borderId="11" xfId="0" applyFont="1" applyFill="1" applyBorder="1" applyAlignment="1" applyProtection="1">
      <alignment horizontal="left" vertical="center" inden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7" fillId="0" borderId="25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 applyProtection="1">
      <alignment horizontal="center" vertical="center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0" fillId="0" borderId="10" xfId="0" applyFont="1" applyBorder="1" applyAlignment="1" applyProtection="1">
      <alignment horizontal="center" vertical="center"/>
      <protection locked="0"/>
    </xf>
    <xf numFmtId="0" fontId="61" fillId="0" borderId="13" xfId="0" applyFont="1" applyFill="1" applyBorder="1" applyAlignment="1" applyProtection="1">
      <alignment horizontal="left" vertical="center" indent="1"/>
      <protection/>
    </xf>
    <xf numFmtId="0" fontId="61" fillId="0" borderId="11" xfId="0" applyFont="1" applyFill="1" applyBorder="1" applyAlignment="1" applyProtection="1">
      <alignment horizontal="left" vertical="center" indent="1"/>
      <protection/>
    </xf>
    <xf numFmtId="0" fontId="61" fillId="0" borderId="11" xfId="0" applyFont="1" applyFill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59" fillId="0" borderId="26" xfId="0" applyFont="1" applyBorder="1" applyAlignment="1" applyProtection="1">
      <alignment horizontal="center" vertical="center"/>
      <protection locked="0"/>
    </xf>
    <xf numFmtId="0" fontId="59" fillId="0" borderId="27" xfId="0" applyFont="1" applyBorder="1" applyAlignment="1" applyProtection="1">
      <alignment horizontal="center" vertical="center"/>
      <protection locked="0"/>
    </xf>
    <xf numFmtId="0" fontId="59" fillId="0" borderId="28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9" fillId="21" borderId="27" xfId="0" applyFont="1" applyFill="1" applyBorder="1" applyAlignment="1" applyProtection="1">
      <alignment horizontal="center" vertical="center"/>
      <protection locked="0"/>
    </xf>
    <xf numFmtId="0" fontId="56" fillId="0" borderId="25" xfId="0" applyFont="1" applyFill="1" applyBorder="1" applyAlignment="1" applyProtection="1">
      <alignment horizontal="center" vertical="center" wrapText="1"/>
      <protection/>
    </xf>
    <xf numFmtId="0" fontId="55" fillId="0" borderId="19" xfId="0" applyFont="1" applyFill="1" applyBorder="1" applyAlignment="1" applyProtection="1">
      <alignment horizontal="center" vertical="center"/>
      <protection/>
    </xf>
    <xf numFmtId="0" fontId="55" fillId="0" borderId="25" xfId="0" applyFont="1" applyFill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60" fillId="0" borderId="31" xfId="0" applyFont="1" applyBorder="1" applyAlignment="1" applyProtection="1">
      <alignment horizontal="center" vertical="center"/>
      <protection locked="0"/>
    </xf>
    <xf numFmtId="0" fontId="59" fillId="21" borderId="32" xfId="0" applyFont="1" applyFill="1" applyBorder="1" applyAlignment="1" applyProtection="1">
      <alignment horizontal="center" vertical="center"/>
      <protection locked="0"/>
    </xf>
    <xf numFmtId="0" fontId="61" fillId="0" borderId="33" xfId="0" applyFont="1" applyFill="1" applyBorder="1" applyAlignment="1" applyProtection="1">
      <alignment horizontal="left" vertical="center" indent="1"/>
      <protection/>
    </xf>
    <xf numFmtId="0" fontId="61" fillId="0" borderId="34" xfId="0" applyFont="1" applyFill="1" applyBorder="1" applyAlignment="1" applyProtection="1">
      <alignment horizontal="left" vertical="center" indent="1"/>
      <protection/>
    </xf>
    <xf numFmtId="0" fontId="61" fillId="0" borderId="34" xfId="0" applyFont="1" applyFill="1" applyBorder="1" applyAlignment="1" applyProtection="1">
      <alignment horizontal="center" vertical="center"/>
      <protection/>
    </xf>
    <xf numFmtId="0" fontId="55" fillId="0" borderId="34" xfId="0" applyFont="1" applyBorder="1" applyAlignment="1" applyProtection="1">
      <alignment vertical="center"/>
      <protection/>
    </xf>
    <xf numFmtId="0" fontId="55" fillId="0" borderId="35" xfId="0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55" fillId="0" borderId="37" xfId="0" applyFont="1" applyBorder="1" applyAlignment="1" applyProtection="1">
      <alignment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60" fillId="0" borderId="39" xfId="0" applyFont="1" applyBorder="1" applyAlignment="1" applyProtection="1">
      <alignment horizontal="center" vertical="center"/>
      <protection locked="0"/>
    </xf>
    <xf numFmtId="0" fontId="59" fillId="21" borderId="40" xfId="0" applyFont="1" applyFill="1" applyBorder="1" applyAlignment="1" applyProtection="1">
      <alignment horizontal="center" vertical="center"/>
      <protection locked="0"/>
    </xf>
    <xf numFmtId="0" fontId="61" fillId="0" borderId="41" xfId="0" applyFont="1" applyFill="1" applyBorder="1" applyAlignment="1" applyProtection="1">
      <alignment horizontal="left" vertical="center" indent="1"/>
      <protection/>
    </xf>
    <xf numFmtId="0" fontId="61" fillId="0" borderId="42" xfId="0" applyFont="1" applyFill="1" applyBorder="1" applyAlignment="1" applyProtection="1">
      <alignment horizontal="left" vertical="center" indent="1"/>
      <protection/>
    </xf>
    <xf numFmtId="0" fontId="61" fillId="0" borderId="42" xfId="0" applyFont="1" applyFill="1" applyBorder="1" applyAlignment="1" applyProtection="1">
      <alignment horizontal="center" vertical="center"/>
      <protection/>
    </xf>
    <xf numFmtId="0" fontId="55" fillId="0" borderId="42" xfId="0" applyFont="1" applyBorder="1" applyAlignment="1" applyProtection="1">
      <alignment vertical="center"/>
      <protection/>
    </xf>
    <xf numFmtId="0" fontId="55" fillId="0" borderId="43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top"/>
      <protection/>
    </xf>
    <xf numFmtId="0" fontId="62" fillId="0" borderId="0" xfId="0" applyFont="1" applyAlignment="1" applyProtection="1">
      <alignment horizontal="right" vertical="top"/>
      <protection/>
    </xf>
    <xf numFmtId="0" fontId="13" fillId="0" borderId="29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6" fillId="0" borderId="10" xfId="0" applyFont="1" applyBorder="1" applyAlignment="1" applyProtection="1">
      <alignment horizontal="right" vertical="center" textRotation="1"/>
      <protection locked="0"/>
    </xf>
    <xf numFmtId="0" fontId="36" fillId="0" borderId="12" xfId="0" applyFont="1" applyBorder="1" applyAlignment="1" applyProtection="1">
      <alignment horizontal="right" vertical="center" textRotation="1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 indent="4"/>
      <protection locked="0"/>
    </xf>
    <xf numFmtId="0" fontId="0" fillId="0" borderId="45" xfId="0" applyBorder="1" applyAlignment="1" applyProtection="1">
      <alignment horizontal="left" vertical="center" indent="4"/>
      <protection locked="0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top" shrinkToFit="1"/>
    </xf>
    <xf numFmtId="0" fontId="0" fillId="24" borderId="1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3" fillId="24" borderId="46" xfId="0" applyFont="1" applyFill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center" inden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12" fillId="0" borderId="4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3"/>
      <protection locked="0"/>
    </xf>
    <xf numFmtId="0" fontId="0" fillId="0" borderId="45" xfId="0" applyBorder="1" applyAlignment="1" applyProtection="1">
      <alignment horizontal="left" vertical="center" indent="3"/>
      <protection locked="0"/>
    </xf>
    <xf numFmtId="0" fontId="2" fillId="0" borderId="11" xfId="0" applyFont="1" applyBorder="1" applyAlignment="1" applyProtection="1">
      <alignment horizontal="center" vertical="top" shrinkToFit="1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right" vertical="center" textRotation="1"/>
      <protection locked="0"/>
    </xf>
    <xf numFmtId="0" fontId="8" fillId="0" borderId="12" xfId="0" applyFont="1" applyBorder="1" applyAlignment="1" applyProtection="1">
      <alignment horizontal="right" vertical="center" textRotation="1"/>
      <protection locked="0"/>
    </xf>
    <xf numFmtId="0" fontId="0" fillId="3" borderId="12" xfId="0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 indent="1"/>
      <protection/>
    </xf>
    <xf numFmtId="0" fontId="19" fillId="0" borderId="13" xfId="0" applyFont="1" applyBorder="1" applyAlignment="1" applyProtection="1">
      <alignment horizontal="left" vertical="center" indent="1"/>
      <protection/>
    </xf>
    <xf numFmtId="0" fontId="63" fillId="0" borderId="0" xfId="0" applyFont="1" applyAlignment="1" applyProtection="1">
      <alignment vertical="top"/>
      <protection/>
    </xf>
    <xf numFmtId="0" fontId="62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 shrinkToFit="1"/>
      <protection/>
    </xf>
    <xf numFmtId="0" fontId="3" fillId="5" borderId="12" xfId="0" applyFont="1" applyFill="1" applyBorder="1" applyAlignment="1" applyProtection="1">
      <alignment horizontal="center" vertical="center" wrapText="1" shrinkToFit="1"/>
      <protection/>
    </xf>
    <xf numFmtId="0" fontId="3" fillId="5" borderId="13" xfId="0" applyFont="1" applyFill="1" applyBorder="1" applyAlignment="1" applyProtection="1">
      <alignment horizontal="center" vertical="center" wrapText="1" shrinkToFit="1"/>
      <protection/>
    </xf>
    <xf numFmtId="0" fontId="20" fillId="5" borderId="11" xfId="0" applyFont="1" applyFill="1" applyBorder="1" applyAlignment="1" applyProtection="1">
      <alignment horizontal="center" vertical="top" shrinkToFit="1"/>
      <protection locked="0"/>
    </xf>
    <xf numFmtId="0" fontId="20" fillId="5" borderId="11" xfId="0" applyFont="1" applyFill="1" applyBorder="1" applyAlignment="1" applyProtection="1">
      <alignment horizontal="center" vertical="top" shrinkToFit="1"/>
      <protection/>
    </xf>
    <xf numFmtId="0" fontId="59" fillId="0" borderId="11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 wrapText="1"/>
      <protection/>
    </xf>
    <xf numFmtId="0" fontId="36" fillId="3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7" fillId="25" borderId="16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top"/>
      <protection/>
    </xf>
    <xf numFmtId="0" fontId="62" fillId="0" borderId="0" xfId="0" applyFont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left" vertical="center" indent="1"/>
      <protection/>
    </xf>
    <xf numFmtId="0" fontId="0" fillId="0" borderId="16" xfId="0" applyBorder="1" applyAlignment="1">
      <alignment vertical="center"/>
    </xf>
    <xf numFmtId="58" fontId="0" fillId="0" borderId="44" xfId="0" applyNumberFormat="1" applyBorder="1" applyAlignment="1">
      <alignment vertical="center"/>
    </xf>
    <xf numFmtId="0" fontId="0" fillId="0" borderId="0" xfId="0" applyBorder="1" applyAlignment="1">
      <alignment horizontal="left" vertical="center" indent="3"/>
    </xf>
    <xf numFmtId="0" fontId="0" fillId="0" borderId="45" xfId="0" applyBorder="1" applyAlignment="1">
      <alignment horizontal="left" vertical="center" indent="3"/>
    </xf>
    <xf numFmtId="0" fontId="3" fillId="24" borderId="25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3" fillId="0" borderId="49" xfId="0" applyFont="1" applyBorder="1" applyAlignment="1">
      <alignment horizontal="left" vertical="center"/>
    </xf>
    <xf numFmtId="0" fontId="33" fillId="0" borderId="49" xfId="0" applyFont="1" applyBorder="1" applyAlignment="1">
      <alignment vertical="center"/>
    </xf>
    <xf numFmtId="0" fontId="31" fillId="0" borderId="48" xfId="0" applyFont="1" applyBorder="1" applyAlignment="1">
      <alignment horizontal="left" vertical="center" indent="1"/>
    </xf>
    <xf numFmtId="0" fontId="31" fillId="0" borderId="50" xfId="0" applyFont="1" applyBorder="1" applyAlignment="1">
      <alignment horizontal="left" vertical="center" indent="1"/>
    </xf>
    <xf numFmtId="0" fontId="31" fillId="0" borderId="49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51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top" shrinkToFit="1"/>
    </xf>
    <xf numFmtId="0" fontId="0" fillId="24" borderId="52" xfId="0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/>
    </xf>
    <xf numFmtId="0" fontId="32" fillId="0" borderId="48" xfId="0" applyFont="1" applyBorder="1" applyAlignment="1">
      <alignment horizontal="left" vertical="center" indent="1"/>
    </xf>
    <xf numFmtId="0" fontId="32" fillId="0" borderId="50" xfId="0" applyFont="1" applyBorder="1" applyAlignment="1">
      <alignment horizontal="left" vertical="center" indent="1"/>
    </xf>
    <xf numFmtId="0" fontId="3" fillId="24" borderId="30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29" fillId="0" borderId="55" xfId="0" applyFont="1" applyBorder="1" applyAlignment="1" applyProtection="1">
      <alignment horizontal="left" vertical="center" indent="1"/>
      <protection locked="0"/>
    </xf>
    <xf numFmtId="0" fontId="29" fillId="0" borderId="56" xfId="0" applyFont="1" applyBorder="1" applyAlignment="1" applyProtection="1">
      <alignment horizontal="left" vertical="center" indent="1"/>
      <protection locked="0"/>
    </xf>
    <xf numFmtId="0" fontId="3" fillId="24" borderId="57" xfId="0" applyFont="1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29" fillId="0" borderId="42" xfId="0" applyFont="1" applyBorder="1" applyAlignment="1" applyProtection="1">
      <alignment horizontal="left" vertical="center" indent="1"/>
      <protection locked="0"/>
    </xf>
    <xf numFmtId="0" fontId="29" fillId="0" borderId="43" xfId="0" applyFont="1" applyBorder="1" applyAlignment="1" applyProtection="1">
      <alignment horizontal="left" vertical="center" indent="1"/>
      <protection locked="0"/>
    </xf>
    <xf numFmtId="0" fontId="0" fillId="24" borderId="46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right" vertical="center" textRotation="1"/>
    </xf>
    <xf numFmtId="0" fontId="8" fillId="0" borderId="12" xfId="0" applyFont="1" applyBorder="1" applyAlignment="1">
      <alignment horizontal="right" vertical="center" textRotation="1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top" shrinkToFit="1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19" fillId="0" borderId="13" xfId="0" applyFont="1" applyBorder="1" applyAlignment="1" applyProtection="1">
      <alignment horizontal="left" vertical="center" indent="1"/>
      <protection locked="0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8" fillId="26" borderId="65" xfId="0" applyFont="1" applyFill="1" applyBorder="1" applyAlignment="1" applyProtection="1">
      <alignment vertical="center" wrapText="1"/>
      <protection/>
    </xf>
    <xf numFmtId="0" fontId="8" fillId="26" borderId="66" xfId="0" applyFont="1" applyFill="1" applyBorder="1" applyAlignment="1" applyProtection="1">
      <alignment vertical="center" wrapText="1"/>
      <protection/>
    </xf>
    <xf numFmtId="0" fontId="8" fillId="26" borderId="67" xfId="0" applyFont="1" applyFill="1" applyBorder="1" applyAlignment="1" applyProtection="1">
      <alignment vertical="center" wrapText="1"/>
      <protection/>
    </xf>
    <xf numFmtId="0" fontId="8" fillId="26" borderId="6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gray06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9525</xdr:rowOff>
    </xdr:from>
    <xdr:to>
      <xdr:col>16</xdr:col>
      <xdr:colOff>0</xdr:colOff>
      <xdr:row>7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4171950" y="1733550"/>
          <a:ext cx="1990725" cy="438150"/>
        </a:xfrm>
        <a:prstGeom prst="borderCallout2">
          <a:avLst>
            <a:gd name="adj1" fmla="val -70574"/>
            <a:gd name="adj2" fmla="val -50000"/>
            <a:gd name="adj3" fmla="val -62916"/>
            <a:gd name="adj4" fmla="val -23912"/>
            <a:gd name="adj5" fmla="val -53828"/>
            <a:gd name="adj6" fmla="val -239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赤枠の部分はオーダーに反映しています。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11</xdr:row>
      <xdr:rowOff>0</xdr:rowOff>
    </xdr:from>
    <xdr:to>
      <xdr:col>5</xdr:col>
      <xdr:colOff>390525</xdr:colOff>
      <xdr:row>13</xdr:row>
      <xdr:rowOff>19050</xdr:rowOff>
    </xdr:to>
    <xdr:sp>
      <xdr:nvSpPr>
        <xdr:cNvPr id="1" name="Line 4"/>
        <xdr:cNvSpPr>
          <a:spLocks/>
        </xdr:cNvSpPr>
      </xdr:nvSpPr>
      <xdr:spPr>
        <a:xfrm flipH="1">
          <a:off x="3810000" y="2724150"/>
          <a:ext cx="1000125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3</xdr:row>
      <xdr:rowOff>123825</xdr:rowOff>
    </xdr:from>
    <xdr:to>
      <xdr:col>7</xdr:col>
      <xdr:colOff>1066800</xdr:colOff>
      <xdr:row>5</xdr:row>
      <xdr:rowOff>85725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600325" y="809625"/>
          <a:ext cx="4076700" cy="485775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友好レースに参加する選手は
参加申込欄に○を入力するだけでＯＫです。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R31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8.00390625" style="0" customWidth="1"/>
    <col min="4" max="4" width="16.875" style="0" customWidth="1"/>
    <col min="5" max="5" width="21.50390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  <col min="18" max="18" width="2.125" style="0" customWidth="1"/>
  </cols>
  <sheetData>
    <row r="2" spans="1:17" ht="18.75">
      <c r="A2" s="1" t="s">
        <v>129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7" customHeight="1">
      <c r="A4" s="181" t="s">
        <v>31</v>
      </c>
      <c r="B4" s="182"/>
      <c r="C4" s="183"/>
      <c r="D4" s="184"/>
      <c r="E4" s="18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7" customHeight="1">
      <c r="A5" s="189" t="s">
        <v>0</v>
      </c>
      <c r="B5" s="189"/>
      <c r="C5" s="189"/>
      <c r="D5" s="190"/>
      <c r="E5" s="190"/>
      <c r="F5" s="3"/>
      <c r="G5" s="3"/>
      <c r="H5" s="3"/>
      <c r="I5" s="4"/>
      <c r="J5" s="22"/>
      <c r="K5" s="22"/>
      <c r="L5" s="22"/>
      <c r="M5" s="22"/>
      <c r="N5" s="22"/>
      <c r="O5" s="13"/>
      <c r="P5" s="13"/>
      <c r="Q5" s="13"/>
    </row>
    <row r="6" spans="1:17" ht="27" customHeight="1">
      <c r="A6" s="191" t="s">
        <v>29</v>
      </c>
      <c r="B6" s="192"/>
      <c r="C6" s="193"/>
      <c r="D6" s="190"/>
      <c r="E6" s="190"/>
      <c r="F6" s="5"/>
      <c r="G6" s="5"/>
      <c r="H6" s="5"/>
      <c r="I6" s="6"/>
      <c r="J6" s="14"/>
      <c r="K6" s="21"/>
      <c r="L6" s="21"/>
      <c r="M6" s="21"/>
      <c r="N6" s="21"/>
      <c r="O6" s="21"/>
      <c r="P6" s="14"/>
      <c r="Q6" s="14"/>
    </row>
    <row r="7" spans="1:17" ht="27" customHeight="1">
      <c r="A7" s="194" t="s">
        <v>3</v>
      </c>
      <c r="B7" s="195"/>
      <c r="C7" s="185"/>
      <c r="D7" s="7"/>
      <c r="E7" s="35" t="s">
        <v>4</v>
      </c>
      <c r="F7" s="8"/>
      <c r="G7" s="9"/>
      <c r="H7" s="9"/>
      <c r="I7" s="10"/>
      <c r="J7" s="14"/>
      <c r="K7" s="14"/>
      <c r="L7" s="14"/>
      <c r="M7" s="14"/>
      <c r="N7" s="14"/>
      <c r="O7" s="9"/>
      <c r="P7" s="9"/>
      <c r="Q7" s="9"/>
    </row>
    <row r="8" spans="1:17" ht="27" customHeight="1">
      <c r="A8" s="194" t="s">
        <v>5</v>
      </c>
      <c r="B8" s="195"/>
      <c r="C8" s="185"/>
      <c r="D8" s="7"/>
      <c r="E8" s="36" t="s">
        <v>6</v>
      </c>
      <c r="F8" s="11"/>
      <c r="G8" s="11"/>
      <c r="H8" s="11"/>
      <c r="I8" s="10"/>
      <c r="J8" s="14"/>
      <c r="K8" s="14"/>
      <c r="L8" s="14"/>
      <c r="M8" s="14"/>
      <c r="N8" s="14"/>
      <c r="O8" s="11"/>
      <c r="P8" s="11"/>
      <c r="Q8" s="11"/>
    </row>
    <row r="9" spans="1:16" ht="27" customHeight="1">
      <c r="A9" s="185" t="s">
        <v>11</v>
      </c>
      <c r="B9" s="186"/>
      <c r="C9" s="187"/>
      <c r="D9" s="156" t="s">
        <v>12</v>
      </c>
      <c r="E9" s="156" t="s">
        <v>13</v>
      </c>
      <c r="I9" s="37" t="s">
        <v>32</v>
      </c>
      <c r="J9" s="38"/>
      <c r="K9" s="38"/>
      <c r="L9" s="38"/>
      <c r="M9" s="38"/>
      <c r="N9" s="38"/>
      <c r="O9" s="38"/>
      <c r="P9" s="38"/>
    </row>
    <row r="10" spans="1:14" ht="24.75" customHeight="1">
      <c r="A10" s="24"/>
      <c r="B10" s="24"/>
      <c r="C10" s="24"/>
      <c r="D10" s="20"/>
      <c r="E10" s="20"/>
      <c r="I10" s="12"/>
      <c r="J10" s="18"/>
      <c r="K10" s="18"/>
      <c r="L10" s="18"/>
      <c r="M10" s="18"/>
      <c r="N10" s="18"/>
    </row>
    <row r="11" spans="1:14" ht="27" customHeight="1">
      <c r="A11" s="195" t="s">
        <v>1</v>
      </c>
      <c r="B11" s="195"/>
      <c r="C11" s="195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ht="27" customHeight="1">
      <c r="A12" s="195" t="s">
        <v>16</v>
      </c>
      <c r="B12" s="195"/>
      <c r="C12" s="195"/>
      <c r="D12" s="199" t="s">
        <v>26</v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</row>
    <row r="13" spans="1:14" ht="27" customHeight="1">
      <c r="A13" s="195" t="s">
        <v>18</v>
      </c>
      <c r="B13" s="195"/>
      <c r="C13" s="195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27" customHeight="1">
      <c r="A14" s="195" t="s">
        <v>17</v>
      </c>
      <c r="B14" s="195"/>
      <c r="C14" s="195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8" ht="27" customHeight="1">
      <c r="A15" s="195" t="s">
        <v>19</v>
      </c>
      <c r="B15" s="195"/>
      <c r="C15" s="195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197" t="s">
        <v>28</v>
      </c>
      <c r="P15" s="198"/>
      <c r="Q15" s="198"/>
      <c r="R15" s="198"/>
    </row>
    <row r="16" ht="36" customHeight="1"/>
    <row r="17" spans="1:16" ht="30" customHeight="1">
      <c r="A17" s="25" t="s">
        <v>27</v>
      </c>
      <c r="B17" s="26"/>
      <c r="C17" s="25" t="s">
        <v>51</v>
      </c>
      <c r="D17" s="25" t="s">
        <v>7</v>
      </c>
      <c r="E17" s="25" t="s">
        <v>10</v>
      </c>
      <c r="F17" s="25"/>
      <c r="G17" s="25"/>
      <c r="H17" s="25"/>
      <c r="I17" s="185" t="s">
        <v>52</v>
      </c>
      <c r="J17" s="196"/>
      <c r="K17" s="196"/>
      <c r="L17" s="196"/>
      <c r="M17" s="196"/>
      <c r="N17" s="196"/>
      <c r="O17" s="196"/>
      <c r="P17" s="25" t="s">
        <v>8</v>
      </c>
    </row>
    <row r="18" spans="1:16" ht="30" customHeight="1">
      <c r="A18" s="15">
        <v>1</v>
      </c>
      <c r="B18" s="16"/>
      <c r="C18" s="157"/>
      <c r="D18" s="158"/>
      <c r="E18" s="159"/>
      <c r="F18" s="160"/>
      <c r="G18" s="160"/>
      <c r="H18" s="160"/>
      <c r="I18" s="170"/>
      <c r="J18" s="171"/>
      <c r="K18" s="23" t="s">
        <v>21</v>
      </c>
      <c r="L18" s="161"/>
      <c r="M18" s="23" t="s">
        <v>23</v>
      </c>
      <c r="N18" s="161"/>
      <c r="O18" s="23" t="s">
        <v>25</v>
      </c>
      <c r="P18" s="162"/>
    </row>
    <row r="19" spans="1:16" ht="30" customHeight="1">
      <c r="A19" s="15">
        <v>2</v>
      </c>
      <c r="B19" s="16"/>
      <c r="C19" s="157"/>
      <c r="D19" s="158"/>
      <c r="E19" s="159"/>
      <c r="F19" s="160"/>
      <c r="G19" s="160"/>
      <c r="H19" s="160"/>
      <c r="I19" s="170"/>
      <c r="J19" s="171"/>
      <c r="K19" s="23" t="s">
        <v>21</v>
      </c>
      <c r="L19" s="161"/>
      <c r="M19" s="23" t="s">
        <v>23</v>
      </c>
      <c r="N19" s="161"/>
      <c r="O19" s="23" t="s">
        <v>25</v>
      </c>
      <c r="P19" s="162"/>
    </row>
    <row r="20" spans="1:16" ht="30" customHeight="1">
      <c r="A20" s="15">
        <v>3</v>
      </c>
      <c r="B20" s="16"/>
      <c r="C20" s="157"/>
      <c r="D20" s="158"/>
      <c r="E20" s="159"/>
      <c r="F20" s="160"/>
      <c r="G20" s="160"/>
      <c r="H20" s="160"/>
      <c r="I20" s="170"/>
      <c r="J20" s="171"/>
      <c r="K20" s="23" t="s">
        <v>21</v>
      </c>
      <c r="L20" s="161"/>
      <c r="M20" s="23" t="s">
        <v>23</v>
      </c>
      <c r="N20" s="161"/>
      <c r="O20" s="23" t="s">
        <v>25</v>
      </c>
      <c r="P20" s="162"/>
    </row>
    <row r="21" spans="1:16" ht="30" customHeight="1">
      <c r="A21" s="15">
        <v>4</v>
      </c>
      <c r="B21" s="16"/>
      <c r="C21" s="157"/>
      <c r="D21" s="158"/>
      <c r="E21" s="159"/>
      <c r="F21" s="160"/>
      <c r="G21" s="160"/>
      <c r="H21" s="160"/>
      <c r="I21" s="170"/>
      <c r="J21" s="171"/>
      <c r="K21" s="23" t="s">
        <v>21</v>
      </c>
      <c r="L21" s="161"/>
      <c r="M21" s="23" t="s">
        <v>23</v>
      </c>
      <c r="N21" s="161"/>
      <c r="O21" s="23" t="s">
        <v>25</v>
      </c>
      <c r="P21" s="162"/>
    </row>
    <row r="22" spans="1:16" ht="30" customHeight="1">
      <c r="A22" s="15">
        <v>5</v>
      </c>
      <c r="B22" s="16"/>
      <c r="C22" s="157"/>
      <c r="D22" s="158"/>
      <c r="E22" s="159"/>
      <c r="F22" s="160"/>
      <c r="G22" s="160"/>
      <c r="H22" s="160"/>
      <c r="I22" s="170"/>
      <c r="J22" s="171"/>
      <c r="K22" s="23" t="s">
        <v>21</v>
      </c>
      <c r="L22" s="161"/>
      <c r="M22" s="23" t="s">
        <v>23</v>
      </c>
      <c r="N22" s="161"/>
      <c r="O22" s="23" t="s">
        <v>25</v>
      </c>
      <c r="P22" s="162"/>
    </row>
    <row r="23" spans="1:16" ht="30" customHeight="1">
      <c r="A23" s="15">
        <v>6</v>
      </c>
      <c r="B23" s="16"/>
      <c r="C23" s="157"/>
      <c r="D23" s="158"/>
      <c r="E23" s="159"/>
      <c r="F23" s="160"/>
      <c r="G23" s="160"/>
      <c r="H23" s="160"/>
      <c r="I23" s="170"/>
      <c r="J23" s="171"/>
      <c r="K23" s="23" t="s">
        <v>21</v>
      </c>
      <c r="L23" s="161"/>
      <c r="M23" s="23" t="s">
        <v>23</v>
      </c>
      <c r="N23" s="161"/>
      <c r="O23" s="23" t="s">
        <v>25</v>
      </c>
      <c r="P23" s="162"/>
    </row>
    <row r="24" spans="1:16" ht="30" customHeight="1">
      <c r="A24" s="15">
        <v>7</v>
      </c>
      <c r="B24" s="16"/>
      <c r="C24" s="157"/>
      <c r="D24" s="158"/>
      <c r="E24" s="159"/>
      <c r="F24" s="160"/>
      <c r="G24" s="160"/>
      <c r="H24" s="160"/>
      <c r="I24" s="170"/>
      <c r="J24" s="171"/>
      <c r="K24" s="23" t="s">
        <v>21</v>
      </c>
      <c r="L24" s="161"/>
      <c r="M24" s="23" t="s">
        <v>23</v>
      </c>
      <c r="N24" s="161"/>
      <c r="O24" s="23" t="s">
        <v>25</v>
      </c>
      <c r="P24" s="162"/>
    </row>
    <row r="25" spans="1:16" ht="30" customHeight="1">
      <c r="A25" s="15">
        <v>8</v>
      </c>
      <c r="B25" s="16"/>
      <c r="C25" s="157"/>
      <c r="D25" s="158"/>
      <c r="E25" s="159"/>
      <c r="F25" s="160"/>
      <c r="G25" s="160"/>
      <c r="H25" s="160"/>
      <c r="I25" s="170"/>
      <c r="J25" s="171"/>
      <c r="K25" s="23" t="s">
        <v>21</v>
      </c>
      <c r="L25" s="161"/>
      <c r="M25" s="23" t="s">
        <v>22</v>
      </c>
      <c r="N25" s="161"/>
      <c r="O25" s="23" t="s">
        <v>24</v>
      </c>
      <c r="P25" s="162"/>
    </row>
    <row r="27" spans="3:15" ht="13.5">
      <c r="C27" s="178" t="s">
        <v>123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</row>
    <row r="28" spans="3:15" ht="13.5">
      <c r="C28" s="174" t="s">
        <v>127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</row>
    <row r="29" spans="3:15" ht="13.5">
      <c r="C29" s="174" t="s">
        <v>37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6"/>
    </row>
    <row r="30" spans="3:15" ht="13.5">
      <c r="C30" s="168" t="s">
        <v>128</v>
      </c>
      <c r="D30" s="16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80"/>
    </row>
    <row r="31" spans="3:15" ht="13.5">
      <c r="C31" s="46"/>
      <c r="D31" s="167"/>
      <c r="E31" s="131" t="s">
        <v>38</v>
      </c>
      <c r="F31" s="47"/>
      <c r="G31" s="47"/>
      <c r="H31" s="47"/>
      <c r="I31" s="177"/>
      <c r="J31" s="177"/>
      <c r="K31" s="177"/>
      <c r="L31" s="177"/>
      <c r="M31" s="177"/>
      <c r="N31" s="177"/>
      <c r="O31" s="48" t="s">
        <v>39</v>
      </c>
    </row>
  </sheetData>
  <sheetProtection selectLockedCells="1"/>
  <mergeCells count="35">
    <mergeCell ref="I25:J25"/>
    <mergeCell ref="I20:J20"/>
    <mergeCell ref="I21:J21"/>
    <mergeCell ref="I22:J22"/>
    <mergeCell ref="I23:J23"/>
    <mergeCell ref="A12:C12"/>
    <mergeCell ref="A13:C13"/>
    <mergeCell ref="I31:N31"/>
    <mergeCell ref="C27:O27"/>
    <mergeCell ref="C28:O28"/>
    <mergeCell ref="C29:O29"/>
    <mergeCell ref="C30:D30"/>
    <mergeCell ref="I18:J18"/>
    <mergeCell ref="I19:J19"/>
    <mergeCell ref="I24:J24"/>
    <mergeCell ref="A8:C8"/>
    <mergeCell ref="I17:O17"/>
    <mergeCell ref="O15:R15"/>
    <mergeCell ref="A15:C15"/>
    <mergeCell ref="D12:N12"/>
    <mergeCell ref="D13:N13"/>
    <mergeCell ref="D14:N14"/>
    <mergeCell ref="D15:N15"/>
    <mergeCell ref="A14:C14"/>
    <mergeCell ref="A11:C11"/>
    <mergeCell ref="E30:O30"/>
    <mergeCell ref="A4:C4"/>
    <mergeCell ref="D4:E4"/>
    <mergeCell ref="A9:C9"/>
    <mergeCell ref="D11:N11"/>
    <mergeCell ref="A5:C5"/>
    <mergeCell ref="D5:E5"/>
    <mergeCell ref="A6:C6"/>
    <mergeCell ref="D6:E6"/>
    <mergeCell ref="A7:C7"/>
  </mergeCells>
  <dataValidations count="6">
    <dataValidation type="list" allowBlank="1" showInputMessage="1" showErrorMessage="1" sqref="D8">
      <formula1>"札幌市,函館,旭川市,網走,石狩,胆振西部,胆振東部,渡島,小樽市,上川中央,北空知,釧路地方,士別,後志,全十勝,宗谷,苫小牧市,中空知,名寄,根室,小樽市,日高,檜山,富良野,南空知,室蘭市,留萌市"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C18:C25">
      <formula1>"○"</formula1>
    </dataValidation>
    <dataValidation type="list" allowBlank="1" showInputMessage="1" showErrorMessage="1" sqref="I18:J25">
      <formula1>"2002,2003,2004,2005,2006,2007"</formula1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R31"/>
  <sheetViews>
    <sheetView showGridLines="0" zoomScalePageLayoutView="0" workbookViewId="0" topLeftCell="A16">
      <selection activeCell="C31" sqref="C31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8.00390625" style="0" customWidth="1"/>
    <col min="4" max="4" width="16.875" style="0" customWidth="1"/>
    <col min="5" max="5" width="21.50390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  <col min="18" max="18" width="1.4921875" style="0" customWidth="1"/>
    <col min="19" max="19" width="9.625" style="0" customWidth="1"/>
  </cols>
  <sheetData>
    <row r="2" spans="1:17" ht="18.75">
      <c r="A2" s="1" t="s">
        <v>129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7" customHeight="1">
      <c r="A4" s="181" t="s">
        <v>31</v>
      </c>
      <c r="B4" s="182"/>
      <c r="C4" s="183"/>
      <c r="D4" s="204"/>
      <c r="E4" s="20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7" customHeight="1">
      <c r="A5" s="208" t="s">
        <v>0</v>
      </c>
      <c r="B5" s="208"/>
      <c r="C5" s="208"/>
      <c r="D5" s="190"/>
      <c r="E5" s="190"/>
      <c r="F5" s="3"/>
      <c r="G5" s="3"/>
      <c r="H5" s="3"/>
      <c r="I5" s="4"/>
      <c r="J5" s="22"/>
      <c r="K5" s="22"/>
      <c r="L5" s="22"/>
      <c r="M5" s="22"/>
      <c r="N5" s="22"/>
      <c r="O5" s="13"/>
      <c r="P5" s="13"/>
      <c r="Q5" s="13"/>
    </row>
    <row r="6" spans="1:17" ht="27" customHeight="1">
      <c r="A6" s="209" t="s">
        <v>29</v>
      </c>
      <c r="B6" s="210"/>
      <c r="C6" s="211"/>
      <c r="D6" s="190"/>
      <c r="E6" s="190"/>
      <c r="F6" s="5"/>
      <c r="G6" s="5"/>
      <c r="H6" s="5"/>
      <c r="I6" s="6"/>
      <c r="J6" s="14"/>
      <c r="K6" s="21"/>
      <c r="L6" s="21"/>
      <c r="M6" s="21"/>
      <c r="N6" s="21"/>
      <c r="O6" s="21"/>
      <c r="P6" s="14"/>
      <c r="Q6" s="14"/>
    </row>
    <row r="7" spans="1:17" ht="27" customHeight="1">
      <c r="A7" s="213" t="s">
        <v>3</v>
      </c>
      <c r="B7" s="212"/>
      <c r="C7" s="205"/>
      <c r="D7" s="7"/>
      <c r="E7" s="35" t="s">
        <v>4</v>
      </c>
      <c r="F7" s="8"/>
      <c r="G7" s="9"/>
      <c r="H7" s="9"/>
      <c r="I7" s="10"/>
      <c r="J7" s="14"/>
      <c r="K7" s="14"/>
      <c r="L7" s="14"/>
      <c r="M7" s="14"/>
      <c r="N7" s="14"/>
      <c r="O7" s="9"/>
      <c r="P7" s="9"/>
      <c r="Q7" s="9"/>
    </row>
    <row r="8" spans="1:17" ht="27" customHeight="1">
      <c r="A8" s="213" t="s">
        <v>5</v>
      </c>
      <c r="B8" s="212"/>
      <c r="C8" s="205"/>
      <c r="D8" s="7"/>
      <c r="E8" s="36" t="s">
        <v>6</v>
      </c>
      <c r="F8" s="11"/>
      <c r="G8" s="11"/>
      <c r="H8" s="11"/>
      <c r="I8" s="10"/>
      <c r="J8" s="14"/>
      <c r="K8" s="14"/>
      <c r="L8" s="14"/>
      <c r="M8" s="14"/>
      <c r="N8" s="14"/>
      <c r="O8" s="11"/>
      <c r="P8" s="11"/>
      <c r="Q8" s="11"/>
    </row>
    <row r="9" spans="1:16" ht="27" customHeight="1">
      <c r="A9" s="205" t="s">
        <v>11</v>
      </c>
      <c r="B9" s="206"/>
      <c r="C9" s="207"/>
      <c r="D9" s="163" t="s">
        <v>14</v>
      </c>
      <c r="E9" s="163" t="s">
        <v>15</v>
      </c>
      <c r="I9" s="37" t="s">
        <v>32</v>
      </c>
      <c r="J9" s="38"/>
      <c r="K9" s="38"/>
      <c r="L9" s="38"/>
      <c r="M9" s="38"/>
      <c r="N9" s="38"/>
      <c r="O9" s="38"/>
      <c r="P9" s="38"/>
    </row>
    <row r="10" spans="1:14" ht="24.75" customHeight="1">
      <c r="A10" s="24"/>
      <c r="B10" s="24"/>
      <c r="C10" s="24"/>
      <c r="D10" s="20"/>
      <c r="E10" s="20"/>
      <c r="I10" s="12"/>
      <c r="J10" s="18"/>
      <c r="K10" s="18"/>
      <c r="L10" s="18"/>
      <c r="M10" s="18"/>
      <c r="N10" s="18"/>
    </row>
    <row r="11" spans="1:14" ht="27" customHeight="1">
      <c r="A11" s="212" t="s">
        <v>1</v>
      </c>
      <c r="B11" s="212"/>
      <c r="C11" s="212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ht="27" customHeight="1">
      <c r="A12" s="212" t="s">
        <v>16</v>
      </c>
      <c r="B12" s="212"/>
      <c r="C12" s="212"/>
      <c r="D12" s="199" t="s">
        <v>20</v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</row>
    <row r="13" spans="1:14" ht="27" customHeight="1">
      <c r="A13" s="212" t="s">
        <v>18</v>
      </c>
      <c r="B13" s="212"/>
      <c r="C13" s="212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27" customHeight="1">
      <c r="A14" s="212" t="s">
        <v>17</v>
      </c>
      <c r="B14" s="212"/>
      <c r="C14" s="212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8" ht="27" customHeight="1">
      <c r="A15" s="212" t="s">
        <v>19</v>
      </c>
      <c r="B15" s="212"/>
      <c r="C15" s="212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197" t="s">
        <v>28</v>
      </c>
      <c r="P15" s="198"/>
      <c r="Q15" s="198"/>
      <c r="R15" s="198"/>
    </row>
    <row r="16" ht="36" customHeight="1"/>
    <row r="17" spans="1:16" ht="30" customHeight="1">
      <c r="A17" s="70" t="s">
        <v>40</v>
      </c>
      <c r="B17" s="71"/>
      <c r="C17" s="70" t="s">
        <v>51</v>
      </c>
      <c r="D17" s="70" t="s">
        <v>7</v>
      </c>
      <c r="E17" s="70" t="s">
        <v>41</v>
      </c>
      <c r="F17" s="70"/>
      <c r="G17" s="70"/>
      <c r="H17" s="70"/>
      <c r="I17" s="205" t="s">
        <v>52</v>
      </c>
      <c r="J17" s="216"/>
      <c r="K17" s="216"/>
      <c r="L17" s="216"/>
      <c r="M17" s="216"/>
      <c r="N17" s="216"/>
      <c r="O17" s="216"/>
      <c r="P17" s="70" t="s">
        <v>8</v>
      </c>
    </row>
    <row r="18" spans="1:16" ht="30" customHeight="1">
      <c r="A18" s="15">
        <v>1</v>
      </c>
      <c r="B18" s="16"/>
      <c r="C18" s="157"/>
      <c r="D18" s="158"/>
      <c r="E18" s="159"/>
      <c r="F18" s="17"/>
      <c r="G18" s="17"/>
      <c r="H18" s="17"/>
      <c r="I18" s="214"/>
      <c r="J18" s="215"/>
      <c r="K18" s="23" t="s">
        <v>21</v>
      </c>
      <c r="L18" s="164"/>
      <c r="M18" s="23" t="s">
        <v>23</v>
      </c>
      <c r="N18" s="164"/>
      <c r="O18" s="23" t="s">
        <v>25</v>
      </c>
      <c r="P18" s="165"/>
    </row>
    <row r="19" spans="1:16" ht="30" customHeight="1">
      <c r="A19" s="15">
        <v>2</v>
      </c>
      <c r="B19" s="16"/>
      <c r="C19" s="157"/>
      <c r="D19" s="158"/>
      <c r="E19" s="159"/>
      <c r="F19" s="17"/>
      <c r="G19" s="17"/>
      <c r="H19" s="17"/>
      <c r="I19" s="214"/>
      <c r="J19" s="215"/>
      <c r="K19" s="23" t="s">
        <v>21</v>
      </c>
      <c r="L19" s="164"/>
      <c r="M19" s="23" t="s">
        <v>23</v>
      </c>
      <c r="N19" s="164"/>
      <c r="O19" s="23" t="s">
        <v>25</v>
      </c>
      <c r="P19" s="165"/>
    </row>
    <row r="20" spans="1:16" ht="30" customHeight="1">
      <c r="A20" s="15">
        <v>3</v>
      </c>
      <c r="B20" s="16"/>
      <c r="C20" s="157"/>
      <c r="D20" s="158"/>
      <c r="E20" s="159"/>
      <c r="F20" s="17"/>
      <c r="G20" s="17"/>
      <c r="H20" s="17"/>
      <c r="I20" s="214"/>
      <c r="J20" s="215"/>
      <c r="K20" s="23" t="s">
        <v>21</v>
      </c>
      <c r="L20" s="164"/>
      <c r="M20" s="23" t="s">
        <v>23</v>
      </c>
      <c r="N20" s="164"/>
      <c r="O20" s="23" t="s">
        <v>25</v>
      </c>
      <c r="P20" s="165"/>
    </row>
    <row r="21" spans="1:16" ht="30" customHeight="1">
      <c r="A21" s="15">
        <v>4</v>
      </c>
      <c r="B21" s="16"/>
      <c r="C21" s="157"/>
      <c r="D21" s="158"/>
      <c r="E21" s="159"/>
      <c r="F21" s="17"/>
      <c r="G21" s="17"/>
      <c r="H21" s="17"/>
      <c r="I21" s="214"/>
      <c r="J21" s="215"/>
      <c r="K21" s="23" t="s">
        <v>21</v>
      </c>
      <c r="L21" s="164"/>
      <c r="M21" s="23" t="s">
        <v>23</v>
      </c>
      <c r="N21" s="164"/>
      <c r="O21" s="23" t="s">
        <v>25</v>
      </c>
      <c r="P21" s="165"/>
    </row>
    <row r="22" spans="1:16" ht="30" customHeight="1">
      <c r="A22" s="15">
        <v>5</v>
      </c>
      <c r="B22" s="16"/>
      <c r="C22" s="157"/>
      <c r="D22" s="158"/>
      <c r="E22" s="159"/>
      <c r="F22" s="17"/>
      <c r="G22" s="17"/>
      <c r="H22" s="17"/>
      <c r="I22" s="214"/>
      <c r="J22" s="215"/>
      <c r="K22" s="23" t="s">
        <v>21</v>
      </c>
      <c r="L22" s="164"/>
      <c r="M22" s="23" t="s">
        <v>23</v>
      </c>
      <c r="N22" s="164"/>
      <c r="O22" s="23" t="s">
        <v>25</v>
      </c>
      <c r="P22" s="165"/>
    </row>
    <row r="23" spans="1:16" ht="30" customHeight="1">
      <c r="A23" s="15">
        <v>6</v>
      </c>
      <c r="B23" s="16"/>
      <c r="C23" s="157"/>
      <c r="D23" s="158"/>
      <c r="E23" s="159"/>
      <c r="F23" s="17"/>
      <c r="G23" s="17"/>
      <c r="H23" s="17"/>
      <c r="I23" s="214"/>
      <c r="J23" s="215"/>
      <c r="K23" s="23" t="s">
        <v>21</v>
      </c>
      <c r="L23" s="164"/>
      <c r="M23" s="23" t="s">
        <v>23</v>
      </c>
      <c r="N23" s="164"/>
      <c r="O23" s="23" t="s">
        <v>25</v>
      </c>
      <c r="P23" s="165"/>
    </row>
    <row r="24" spans="1:16" ht="30" customHeight="1">
      <c r="A24" s="15">
        <v>7</v>
      </c>
      <c r="B24" s="16"/>
      <c r="C24" s="157"/>
      <c r="D24" s="158"/>
      <c r="E24" s="159"/>
      <c r="F24" s="17"/>
      <c r="G24" s="17"/>
      <c r="H24" s="17"/>
      <c r="I24" s="214"/>
      <c r="J24" s="215"/>
      <c r="K24" s="23" t="s">
        <v>21</v>
      </c>
      <c r="L24" s="164"/>
      <c r="M24" s="23" t="s">
        <v>23</v>
      </c>
      <c r="N24" s="164"/>
      <c r="O24" s="23" t="s">
        <v>25</v>
      </c>
      <c r="P24" s="165"/>
    </row>
    <row r="25" spans="1:16" ht="30" customHeight="1">
      <c r="A25" s="15">
        <v>8</v>
      </c>
      <c r="B25" s="16"/>
      <c r="C25" s="157"/>
      <c r="D25" s="158"/>
      <c r="E25" s="159"/>
      <c r="F25" s="17"/>
      <c r="G25" s="17"/>
      <c r="H25" s="17"/>
      <c r="I25" s="214"/>
      <c r="J25" s="215"/>
      <c r="K25" s="23" t="s">
        <v>21</v>
      </c>
      <c r="L25" s="164"/>
      <c r="M25" s="23" t="s">
        <v>22</v>
      </c>
      <c r="N25" s="164"/>
      <c r="O25" s="23" t="s">
        <v>24</v>
      </c>
      <c r="P25" s="165"/>
    </row>
    <row r="27" spans="3:15" ht="13.5">
      <c r="C27" s="178" t="s">
        <v>123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</row>
    <row r="28" spans="3:15" ht="13.5">
      <c r="C28" s="174" t="s">
        <v>127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</row>
    <row r="29" spans="3:15" ht="13.5">
      <c r="C29" s="174" t="s">
        <v>37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6"/>
    </row>
    <row r="30" spans="3:15" ht="13.5">
      <c r="C30" s="168" t="s">
        <v>128</v>
      </c>
      <c r="D30" s="169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3"/>
    </row>
    <row r="31" spans="3:15" ht="13.5">
      <c r="C31" s="46"/>
      <c r="D31" s="167"/>
      <c r="E31" s="131" t="s">
        <v>38</v>
      </c>
      <c r="F31" s="47"/>
      <c r="G31" s="47"/>
      <c r="H31" s="47"/>
      <c r="I31" s="177"/>
      <c r="J31" s="177"/>
      <c r="K31" s="177"/>
      <c r="L31" s="177"/>
      <c r="M31" s="177"/>
      <c r="N31" s="177"/>
      <c r="O31" s="48" t="s">
        <v>39</v>
      </c>
    </row>
  </sheetData>
  <sheetProtection selectLockedCells="1"/>
  <mergeCells count="35">
    <mergeCell ref="I25:J25"/>
    <mergeCell ref="I18:J18"/>
    <mergeCell ref="I19:J19"/>
    <mergeCell ref="I20:J20"/>
    <mergeCell ref="I21:J21"/>
    <mergeCell ref="A8:C8"/>
    <mergeCell ref="I22:J22"/>
    <mergeCell ref="I23:J23"/>
    <mergeCell ref="D15:N15"/>
    <mergeCell ref="A14:C14"/>
    <mergeCell ref="A12:C12"/>
    <mergeCell ref="A13:C13"/>
    <mergeCell ref="I17:O17"/>
    <mergeCell ref="O15:R15"/>
    <mergeCell ref="A15:C15"/>
    <mergeCell ref="A4:C4"/>
    <mergeCell ref="D4:E4"/>
    <mergeCell ref="A9:C9"/>
    <mergeCell ref="D11:N11"/>
    <mergeCell ref="A5:C5"/>
    <mergeCell ref="D5:E5"/>
    <mergeCell ref="A6:C6"/>
    <mergeCell ref="D6:E6"/>
    <mergeCell ref="A11:C11"/>
    <mergeCell ref="A7:C7"/>
    <mergeCell ref="D12:N12"/>
    <mergeCell ref="D13:N13"/>
    <mergeCell ref="D14:N14"/>
    <mergeCell ref="I31:N31"/>
    <mergeCell ref="C27:O27"/>
    <mergeCell ref="C28:O28"/>
    <mergeCell ref="C29:O29"/>
    <mergeCell ref="C30:D30"/>
    <mergeCell ref="E30:O30"/>
    <mergeCell ref="I24:J24"/>
  </mergeCells>
  <dataValidations count="6">
    <dataValidation type="list" allowBlank="1" showInputMessage="1" showErrorMessage="1" sqref="D8">
      <formula1>"札幌市,函館,旭川市,網走,石狩,胆振西部,胆振東部,渡島,小樽市,上川中央,北空知,釧路地方,士別,後志,全十勝,宗谷,苫小牧市,中空知,名寄,根室,小樽市,日高,檜山,富良野,南空知,室蘭市,留萌市"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C18:C25">
      <formula1>"○"</formula1>
    </dataValidation>
    <dataValidation type="list" allowBlank="1" showInputMessage="1" showErrorMessage="1" sqref="I18:J25">
      <formula1>"2002,2003,2004,2005,2006,2007"</formula1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37"/>
  <sheetViews>
    <sheetView showGridLines="0" zoomScalePageLayoutView="0" workbookViewId="0" topLeftCell="A1">
      <selection activeCell="E5" sqref="E5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1" spans="1:11" ht="13.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3" ht="18.75">
      <c r="A2" s="76" t="s">
        <v>130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31"/>
      <c r="M2" s="31"/>
    </row>
    <row r="3" spans="1:13" ht="18.75">
      <c r="A3" s="76"/>
      <c r="B3" s="76"/>
      <c r="C3" s="76" t="s">
        <v>35</v>
      </c>
      <c r="D3" s="76"/>
      <c r="E3" s="224" t="s">
        <v>132</v>
      </c>
      <c r="F3" s="224"/>
      <c r="G3" s="224"/>
      <c r="H3" s="224"/>
      <c r="I3" s="224"/>
      <c r="J3" s="76"/>
      <c r="K3" s="76"/>
      <c r="L3" s="31"/>
      <c r="M3" s="31"/>
    </row>
    <row r="4" spans="1:13" ht="18.75">
      <c r="A4" s="76"/>
      <c r="B4" s="76"/>
      <c r="C4" s="76"/>
      <c r="D4" s="225" t="s">
        <v>122</v>
      </c>
      <c r="E4" s="225"/>
      <c r="F4" s="225"/>
      <c r="G4" s="225"/>
      <c r="H4" s="225"/>
      <c r="I4" s="225"/>
      <c r="J4" s="225"/>
      <c r="K4" s="76"/>
      <c r="L4" s="31"/>
      <c r="M4" s="31"/>
    </row>
    <row r="5" spans="1:12" ht="18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2"/>
    </row>
    <row r="6" spans="1:12" ht="30" customHeight="1">
      <c r="A6" s="227" t="s">
        <v>30</v>
      </c>
      <c r="B6" s="228"/>
      <c r="C6" s="229"/>
      <c r="D6" s="230"/>
      <c r="E6" s="230"/>
      <c r="F6" s="77"/>
      <c r="G6" s="77"/>
      <c r="H6" s="77"/>
      <c r="I6" s="77"/>
      <c r="J6" s="77"/>
      <c r="K6" s="77"/>
      <c r="L6" s="2"/>
    </row>
    <row r="7" spans="1:12" ht="25.5" customHeight="1">
      <c r="A7" s="221" t="s">
        <v>0</v>
      </c>
      <c r="B7" s="220"/>
      <c r="C7" s="220"/>
      <c r="D7" s="222">
        <f>IF('男子(申込）'!D5="","",'男子(申込）'!D5)</f>
      </c>
      <c r="E7" s="223"/>
      <c r="F7" s="80"/>
      <c r="G7" s="80"/>
      <c r="H7" s="80"/>
      <c r="I7" s="81"/>
      <c r="J7" s="82"/>
      <c r="K7" s="82"/>
      <c r="L7" s="13"/>
    </row>
    <row r="8" spans="1:12" ht="25.5" customHeight="1">
      <c r="A8" s="221" t="s">
        <v>2</v>
      </c>
      <c r="B8" s="220"/>
      <c r="C8" s="220"/>
      <c r="D8" s="222">
        <f>IF('男子(申込）'!D6="","",'男子(申込）'!D6)</f>
      </c>
      <c r="E8" s="223"/>
      <c r="F8" s="83"/>
      <c r="G8" s="83"/>
      <c r="H8" s="83"/>
      <c r="I8" s="84"/>
      <c r="J8" s="85"/>
      <c r="K8" s="86"/>
      <c r="L8" s="14"/>
    </row>
    <row r="9" spans="1:11" ht="24.75" customHeight="1">
      <c r="A9" s="217" t="s">
        <v>11</v>
      </c>
      <c r="B9" s="218"/>
      <c r="C9" s="219"/>
      <c r="D9" s="87" t="str">
        <f>IF('男子(申込）'!D9="","",'男子(申込）'!D9)</f>
        <v>男子１部</v>
      </c>
      <c r="E9" s="88" t="str">
        <f>IF('男子(申込）'!E9="","",'男子(申込）'!E9)</f>
        <v>男子２部</v>
      </c>
      <c r="F9" s="75"/>
      <c r="G9" s="75"/>
      <c r="H9" s="75"/>
      <c r="I9" s="89"/>
      <c r="J9" s="78"/>
      <c r="K9" s="78"/>
    </row>
    <row r="10" spans="1:11" ht="24.75" customHeight="1">
      <c r="A10" s="90"/>
      <c r="B10" s="90"/>
      <c r="C10" s="90"/>
      <c r="D10" s="91"/>
      <c r="E10" s="91"/>
      <c r="F10" s="75"/>
      <c r="G10" s="75"/>
      <c r="H10" s="75"/>
      <c r="I10" s="92"/>
      <c r="J10" s="75"/>
      <c r="K10" s="75"/>
    </row>
    <row r="11" spans="1:11" ht="24.75" customHeight="1">
      <c r="A11" s="220" t="s">
        <v>1</v>
      </c>
      <c r="B11" s="220"/>
      <c r="C11" s="220"/>
      <c r="D11" s="222">
        <f>IF('男子(申込）'!D11="","",'男子(申込）'!D11)</f>
      </c>
      <c r="E11" s="223"/>
      <c r="F11" s="93"/>
      <c r="G11" s="93"/>
      <c r="H11" s="93"/>
      <c r="I11" s="92"/>
      <c r="J11" s="75"/>
      <c r="K11" s="75"/>
    </row>
    <row r="12" spans="1:11" ht="24.75" customHeight="1">
      <c r="A12" s="220" t="s">
        <v>18</v>
      </c>
      <c r="B12" s="220"/>
      <c r="C12" s="220"/>
      <c r="D12" s="222">
        <f>IF('男子(申込）'!D13="","",'男子(申込）'!D13)</f>
      </c>
      <c r="E12" s="223"/>
      <c r="F12" s="94"/>
      <c r="G12" s="94"/>
      <c r="H12" s="94"/>
      <c r="I12" s="92"/>
      <c r="J12" s="75"/>
      <c r="K12" s="75"/>
    </row>
    <row r="13" spans="1:13" ht="24.75" customHeight="1">
      <c r="A13" s="220" t="s">
        <v>19</v>
      </c>
      <c r="B13" s="220"/>
      <c r="C13" s="220"/>
      <c r="D13" s="222">
        <f>IF('男子(申込）'!D15="","",'男子(申込）'!D15)</f>
      </c>
      <c r="E13" s="223"/>
      <c r="F13" s="94"/>
      <c r="G13" s="94"/>
      <c r="H13" s="94"/>
      <c r="I13" s="92"/>
      <c r="J13" s="75"/>
      <c r="K13" s="75"/>
      <c r="L13" s="28"/>
      <c r="M13" s="28"/>
    </row>
    <row r="14" spans="1:11" ht="4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30" customHeight="1" thickBot="1">
      <c r="A15" s="79" t="s">
        <v>9</v>
      </c>
      <c r="B15" s="95"/>
      <c r="C15" s="96" t="s">
        <v>34</v>
      </c>
      <c r="D15" s="79" t="s">
        <v>33</v>
      </c>
      <c r="E15" s="79" t="s">
        <v>10</v>
      </c>
      <c r="F15" s="79"/>
      <c r="G15" s="79"/>
      <c r="H15" s="79"/>
      <c r="I15" s="79" t="s">
        <v>8</v>
      </c>
      <c r="J15" s="75"/>
      <c r="K15" s="75"/>
    </row>
    <row r="16" spans="1:11" ht="30" customHeight="1">
      <c r="A16" s="97">
        <v>1</v>
      </c>
      <c r="B16" s="98"/>
      <c r="C16" s="72"/>
      <c r="D16" s="99">
        <f>IF('男子(申込）'!D18="","",'男子(申込）'!D18)</f>
      </c>
      <c r="E16" s="100">
        <f>IF('男子(申込）'!E18="","",'男子(申込）'!E18)</f>
      </c>
      <c r="F16" s="100">
        <f>IF('男子(申込）'!F18="","",'男子(申込）'!F18)</f>
      </c>
      <c r="G16" s="100">
        <f>IF('男子(申込）'!G18="","",'男子(申込）'!G18)</f>
      </c>
      <c r="H16" s="100">
        <f>IF('男子(申込）'!H18="","",'男子(申込）'!H18)</f>
      </c>
      <c r="I16" s="101">
        <f>IF('男子(申込）'!P18="","",'男子(申込）'!P18)</f>
      </c>
      <c r="J16" s="75"/>
      <c r="K16" s="75"/>
    </row>
    <row r="17" spans="1:11" ht="30" customHeight="1">
      <c r="A17" s="97">
        <v>2</v>
      </c>
      <c r="B17" s="98"/>
      <c r="C17" s="73"/>
      <c r="D17" s="99">
        <f>IF('男子(申込）'!D19="","",'男子(申込）'!D19)</f>
      </c>
      <c r="E17" s="100">
        <f>IF('男子(申込）'!E19="","",'男子(申込）'!E19)</f>
      </c>
      <c r="F17" s="102">
        <f>IF('男子(申込）'!F19="","",'男子(申込）'!F19)</f>
      </c>
      <c r="G17" s="102">
        <f>IF('男子(申込）'!G19="","",'男子(申込）'!G19)</f>
      </c>
      <c r="H17" s="102">
        <f>IF('男子(申込）'!H19="","",'男子(申込）'!H19)</f>
      </c>
      <c r="I17" s="101">
        <f>IF('男子(申込）'!P19="","",'男子(申込）'!P19)</f>
      </c>
      <c r="J17" s="75"/>
      <c r="K17" s="75"/>
    </row>
    <row r="18" spans="1:11" ht="30" customHeight="1">
      <c r="A18" s="97">
        <v>3</v>
      </c>
      <c r="B18" s="98"/>
      <c r="C18" s="73"/>
      <c r="D18" s="99">
        <f>IF('男子(申込）'!D20="","",'男子(申込）'!D20)</f>
      </c>
      <c r="E18" s="100">
        <f>IF('男子(申込）'!E20="","",'男子(申込）'!E20)</f>
      </c>
      <c r="F18" s="102">
        <f>IF('男子(申込）'!F20="","",'男子(申込）'!F20)</f>
      </c>
      <c r="G18" s="102">
        <f>IF('男子(申込）'!G20="","",'男子(申込）'!G20)</f>
      </c>
      <c r="H18" s="102">
        <f>IF('男子(申込）'!H20="","",'男子(申込）'!H20)</f>
      </c>
      <c r="I18" s="101">
        <f>IF('男子(申込）'!P20="","",'男子(申込）'!P20)</f>
      </c>
      <c r="J18" s="75"/>
      <c r="K18" s="75"/>
    </row>
    <row r="19" spans="1:11" ht="30" customHeight="1">
      <c r="A19" s="97">
        <v>4</v>
      </c>
      <c r="B19" s="98"/>
      <c r="C19" s="73"/>
      <c r="D19" s="99">
        <f>IF('男子(申込）'!D21="","",'男子(申込）'!D21)</f>
      </c>
      <c r="E19" s="100">
        <f>IF('男子(申込）'!E21="","",'男子(申込）'!E21)</f>
      </c>
      <c r="F19" s="102">
        <f>IF('男子(申込）'!F21="","",'男子(申込）'!F21)</f>
      </c>
      <c r="G19" s="102">
        <f>IF('男子(申込）'!G21="","",'男子(申込）'!G21)</f>
      </c>
      <c r="H19" s="102">
        <f>IF('男子(申込）'!H21="","",'男子(申込）'!H21)</f>
      </c>
      <c r="I19" s="101">
        <f>IF('男子(申込）'!P21="","",'男子(申込）'!P21)</f>
      </c>
      <c r="J19" s="75"/>
      <c r="K19" s="75"/>
    </row>
    <row r="20" spans="1:11" ht="30" customHeight="1">
      <c r="A20" s="97">
        <v>5</v>
      </c>
      <c r="B20" s="98"/>
      <c r="C20" s="73"/>
      <c r="D20" s="99">
        <f>IF('男子(申込）'!D22="","",'男子(申込）'!D22)</f>
      </c>
      <c r="E20" s="100">
        <f>IF('男子(申込）'!E22="","",'男子(申込）'!E22)</f>
      </c>
      <c r="F20" s="102">
        <f>IF('男子(申込）'!F22="","",'男子(申込）'!F22)</f>
      </c>
      <c r="G20" s="102">
        <f>IF('男子(申込）'!G22="","",'男子(申込）'!G22)</f>
      </c>
      <c r="H20" s="102">
        <f>IF('男子(申込）'!H22="","",'男子(申込）'!H22)</f>
      </c>
      <c r="I20" s="101">
        <f>IF('男子(申込）'!P22="","",'男子(申込）'!P22)</f>
      </c>
      <c r="J20" s="75"/>
      <c r="K20" s="75"/>
    </row>
    <row r="21" spans="1:11" ht="30" customHeight="1">
      <c r="A21" s="97">
        <v>6</v>
      </c>
      <c r="B21" s="98"/>
      <c r="C21" s="73"/>
      <c r="D21" s="99">
        <f>IF('男子(申込）'!D23="","",'男子(申込）'!D23)</f>
      </c>
      <c r="E21" s="100">
        <f>IF('男子(申込）'!E23="","",'男子(申込）'!E23)</f>
      </c>
      <c r="F21" s="102">
        <f>IF('男子(申込）'!F23="","",'男子(申込）'!F23)</f>
      </c>
      <c r="G21" s="102">
        <f>IF('男子(申込）'!G23="","",'男子(申込）'!G23)</f>
      </c>
      <c r="H21" s="102">
        <f>IF('男子(申込）'!H23="","",'男子(申込）'!H23)</f>
      </c>
      <c r="I21" s="101">
        <f>IF('男子(申込）'!P23="","",'男子(申込）'!P23)</f>
      </c>
      <c r="J21" s="75"/>
      <c r="K21" s="75"/>
    </row>
    <row r="22" spans="1:11" ht="30" customHeight="1">
      <c r="A22" s="97">
        <v>7</v>
      </c>
      <c r="B22" s="98"/>
      <c r="C22" s="73"/>
      <c r="D22" s="99">
        <f>IF('男子(申込）'!D24="","",'男子(申込）'!D24)</f>
      </c>
      <c r="E22" s="100">
        <f>IF('男子(申込）'!E24="","",'男子(申込）'!E24)</f>
      </c>
      <c r="F22" s="102">
        <f>IF('男子(申込）'!F24="","",'男子(申込）'!F24)</f>
      </c>
      <c r="G22" s="102">
        <f>IF('男子(申込）'!G24="","",'男子(申込）'!G24)</f>
      </c>
      <c r="H22" s="102">
        <f>IF('男子(申込）'!H24="","",'男子(申込）'!H24)</f>
      </c>
      <c r="I22" s="101">
        <f>IF('男子(申込）'!P24="","",'男子(申込）'!P24)</f>
      </c>
      <c r="J22" s="75"/>
      <c r="K22" s="75"/>
    </row>
    <row r="23" spans="1:11" ht="30" customHeight="1" thickBot="1">
      <c r="A23" s="97">
        <v>8</v>
      </c>
      <c r="B23" s="98"/>
      <c r="C23" s="74"/>
      <c r="D23" s="99">
        <f>IF('男子(申込）'!D25="","",'男子(申込）'!D25)</f>
      </c>
      <c r="E23" s="100">
        <f>IF('男子(申込）'!E25="","",'男子(申込）'!E25)</f>
      </c>
      <c r="F23" s="102">
        <f>IF('男子(申込）'!F25="","",'男子(申込）'!F25)</f>
      </c>
      <c r="G23" s="102">
        <f>IF('男子(申込）'!G25="","",'男子(申込）'!G25)</f>
      </c>
      <c r="H23" s="102">
        <f>IF('男子(申込）'!H25="","",'男子(申込）'!H25)</f>
      </c>
      <c r="I23" s="101">
        <f>IF('男子(申込）'!P25="","",'男子(申込）'!P25)</f>
      </c>
      <c r="J23" s="75"/>
      <c r="K23" s="75"/>
    </row>
    <row r="24" spans="1:11" ht="13.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13.5">
      <c r="A25" s="226" t="s">
        <v>53</v>
      </c>
      <c r="B25" s="226"/>
      <c r="C25" s="226"/>
      <c r="D25" s="226"/>
      <c r="E25" s="226"/>
      <c r="F25" s="226"/>
      <c r="G25" s="226"/>
      <c r="H25" s="226"/>
      <c r="I25" s="226"/>
      <c r="J25" s="75"/>
      <c r="K25" s="75"/>
    </row>
    <row r="26" spans="1:11" ht="13.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13.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ht="13.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3.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ht="13.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13.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3.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13.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3.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3.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13.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3.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</sheetData>
  <sheetProtection selectLockedCells="1"/>
  <mergeCells count="16">
    <mergeCell ref="E3:I3"/>
    <mergeCell ref="D4:J4"/>
    <mergeCell ref="A25:I25"/>
    <mergeCell ref="D13:E13"/>
    <mergeCell ref="A12:C12"/>
    <mergeCell ref="A13:C13"/>
    <mergeCell ref="A6:C6"/>
    <mergeCell ref="D6:E6"/>
    <mergeCell ref="D11:E11"/>
    <mergeCell ref="D12:E12"/>
    <mergeCell ref="A9:C9"/>
    <mergeCell ref="A11:C11"/>
    <mergeCell ref="A7:C7"/>
    <mergeCell ref="D7:E7"/>
    <mergeCell ref="A8:C8"/>
    <mergeCell ref="D8:E8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showGridLines="0" zoomScalePageLayoutView="0" workbookViewId="0" topLeftCell="A1">
      <selection activeCell="D4" sqref="D4:J4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1" spans="1:10" ht="13.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3" ht="18.75">
      <c r="A2" s="76" t="s">
        <v>130</v>
      </c>
      <c r="B2" s="76"/>
      <c r="C2" s="76"/>
      <c r="D2" s="76"/>
      <c r="E2" s="76"/>
      <c r="F2" s="76"/>
      <c r="G2" s="76"/>
      <c r="H2" s="76"/>
      <c r="I2" s="76"/>
      <c r="J2" s="76"/>
      <c r="K2" s="31"/>
      <c r="L2" s="31"/>
      <c r="M2" s="31"/>
    </row>
    <row r="3" spans="1:13" ht="18.75">
      <c r="A3" s="76"/>
      <c r="B3" s="76"/>
      <c r="C3" s="76" t="s">
        <v>35</v>
      </c>
      <c r="D3" s="76"/>
      <c r="E3" s="224" t="s">
        <v>132</v>
      </c>
      <c r="F3" s="224"/>
      <c r="G3" s="224"/>
      <c r="H3" s="224"/>
      <c r="I3" s="224"/>
      <c r="J3" s="76"/>
      <c r="K3" s="76"/>
      <c r="L3" s="31"/>
      <c r="M3" s="31"/>
    </row>
    <row r="4" spans="1:13" ht="18.75">
      <c r="A4" s="76"/>
      <c r="B4" s="76"/>
      <c r="C4" s="76"/>
      <c r="D4" s="225" t="s">
        <v>122</v>
      </c>
      <c r="E4" s="225"/>
      <c r="F4" s="225"/>
      <c r="G4" s="225"/>
      <c r="H4" s="225"/>
      <c r="I4" s="225"/>
      <c r="J4" s="225"/>
      <c r="K4" s="76"/>
      <c r="L4" s="31"/>
      <c r="M4" s="31"/>
    </row>
    <row r="5" spans="1:12" ht="18.75">
      <c r="A5" s="77"/>
      <c r="B5" s="77"/>
      <c r="C5" s="77"/>
      <c r="D5" s="77"/>
      <c r="E5" s="77"/>
      <c r="F5" s="77"/>
      <c r="G5" s="77"/>
      <c r="H5" s="77"/>
      <c r="I5" s="77"/>
      <c r="J5" s="77"/>
      <c r="K5" s="2"/>
      <c r="L5" s="2"/>
    </row>
    <row r="6" spans="1:12" ht="30" customHeight="1">
      <c r="A6" s="227" t="s">
        <v>42</v>
      </c>
      <c r="B6" s="228"/>
      <c r="C6" s="229"/>
      <c r="D6" s="231"/>
      <c r="E6" s="231"/>
      <c r="F6" s="77"/>
      <c r="G6" s="77"/>
      <c r="H6" s="77"/>
      <c r="I6" s="77"/>
      <c r="J6" s="77"/>
      <c r="K6" s="2"/>
      <c r="L6" s="2"/>
    </row>
    <row r="7" spans="1:12" ht="25.5" customHeight="1">
      <c r="A7" s="221" t="s">
        <v>0</v>
      </c>
      <c r="B7" s="220"/>
      <c r="C7" s="220"/>
      <c r="D7" s="222">
        <f>IF('女子(申込）'!D5="","",'女子(申込）'!D5)</f>
      </c>
      <c r="E7" s="223"/>
      <c r="F7" s="80"/>
      <c r="G7" s="80"/>
      <c r="H7" s="80"/>
      <c r="I7" s="81"/>
      <c r="J7" s="82"/>
      <c r="K7" s="13"/>
      <c r="L7" s="13"/>
    </row>
    <row r="8" spans="1:12" ht="25.5" customHeight="1">
      <c r="A8" s="221" t="s">
        <v>2</v>
      </c>
      <c r="B8" s="220"/>
      <c r="C8" s="220"/>
      <c r="D8" s="222">
        <f>IF('女子(申込）'!D6="","",'女子(申込）'!D6)</f>
      </c>
      <c r="E8" s="223"/>
      <c r="F8" s="83"/>
      <c r="G8" s="83"/>
      <c r="H8" s="83"/>
      <c r="I8" s="84"/>
      <c r="J8" s="85"/>
      <c r="K8" s="14"/>
      <c r="L8" s="14"/>
    </row>
    <row r="9" spans="1:11" ht="24.75" customHeight="1">
      <c r="A9" s="217" t="s">
        <v>11</v>
      </c>
      <c r="B9" s="218"/>
      <c r="C9" s="219"/>
      <c r="D9" s="106" t="str">
        <f>IF('女子(申込）'!D9="","",'女子(申込）'!D9)</f>
        <v>女子１部</v>
      </c>
      <c r="E9" s="107" t="str">
        <f>IF('女子(申込）'!E9="","",'女子(申込）'!E9)</f>
        <v>女子２部</v>
      </c>
      <c r="F9" s="75"/>
      <c r="G9" s="75"/>
      <c r="H9" s="75"/>
      <c r="I9" s="89"/>
      <c r="J9" s="78"/>
      <c r="K9" s="34"/>
    </row>
    <row r="10" spans="1:10" ht="24.75" customHeight="1">
      <c r="A10" s="90"/>
      <c r="B10" s="90"/>
      <c r="C10" s="90"/>
      <c r="D10" s="91"/>
      <c r="E10" s="91"/>
      <c r="F10" s="75"/>
      <c r="G10" s="75"/>
      <c r="H10" s="75"/>
      <c r="I10" s="92"/>
      <c r="J10" s="75"/>
    </row>
    <row r="11" spans="1:10" ht="24.75" customHeight="1">
      <c r="A11" s="220" t="s">
        <v>1</v>
      </c>
      <c r="B11" s="220"/>
      <c r="C11" s="220"/>
      <c r="D11" s="222">
        <f>IF('女子(申込）'!D11="","",'女子(申込）'!D11)</f>
      </c>
      <c r="E11" s="223"/>
      <c r="F11" s="93"/>
      <c r="G11" s="93"/>
      <c r="H11" s="93"/>
      <c r="I11" s="92"/>
      <c r="J11" s="75"/>
    </row>
    <row r="12" spans="1:10" ht="24.75" customHeight="1">
      <c r="A12" s="220" t="s">
        <v>18</v>
      </c>
      <c r="B12" s="220"/>
      <c r="C12" s="220"/>
      <c r="D12" s="222">
        <f>IF('女子(申込）'!D13="","",'女子(申込）'!D13)</f>
      </c>
      <c r="E12" s="223"/>
      <c r="F12" s="94"/>
      <c r="G12" s="94"/>
      <c r="H12" s="94"/>
      <c r="I12" s="92"/>
      <c r="J12" s="75"/>
    </row>
    <row r="13" spans="1:13" ht="24.75" customHeight="1">
      <c r="A13" s="220" t="s">
        <v>19</v>
      </c>
      <c r="B13" s="220"/>
      <c r="C13" s="220"/>
      <c r="D13" s="222">
        <f>IF('女子(申込）'!D15="","",'女子(申込）'!D15)</f>
      </c>
      <c r="E13" s="223"/>
      <c r="F13" s="94"/>
      <c r="G13" s="94"/>
      <c r="H13" s="94"/>
      <c r="I13" s="92"/>
      <c r="J13" s="75"/>
      <c r="L13" s="28"/>
      <c r="M13" s="28"/>
    </row>
    <row r="14" spans="1:10" ht="4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30" customHeight="1" thickBot="1">
      <c r="A15" s="79" t="s">
        <v>40</v>
      </c>
      <c r="B15" s="95"/>
      <c r="C15" s="108" t="s">
        <v>34</v>
      </c>
      <c r="D15" s="79" t="s">
        <v>33</v>
      </c>
      <c r="E15" s="79" t="s">
        <v>10</v>
      </c>
      <c r="F15" s="79"/>
      <c r="G15" s="79"/>
      <c r="H15" s="79"/>
      <c r="I15" s="79" t="s">
        <v>8</v>
      </c>
      <c r="J15" s="75"/>
    </row>
    <row r="16" spans="1:10" ht="30" customHeight="1">
      <c r="A16" s="97">
        <v>1</v>
      </c>
      <c r="B16" s="98"/>
      <c r="C16" s="103"/>
      <c r="D16" s="109">
        <f>IF('女子(申込）'!D18="","",'女子(申込）'!D18)</f>
      </c>
      <c r="E16" s="110">
        <f>IF('女子(申込）'!E18="","",'女子(申込）'!E18)</f>
      </c>
      <c r="F16" s="110">
        <f>IF('女子(申込）'!F18="","",'女子(申込）'!F18)</f>
      </c>
      <c r="G16" s="110">
        <f>IF('女子(申込）'!G18="","",'女子(申込）'!G18)</f>
      </c>
      <c r="H16" s="110">
        <f>IF('女子(申込）'!H18="","",'女子(申込）'!H18)</f>
      </c>
      <c r="I16" s="111">
        <f>IF('女子(申込）'!P18="","",'女子(申込）'!P18)</f>
      </c>
      <c r="J16" s="75"/>
    </row>
    <row r="17" spans="1:10" ht="30" customHeight="1">
      <c r="A17" s="97">
        <v>2</v>
      </c>
      <c r="B17" s="98"/>
      <c r="C17" s="104"/>
      <c r="D17" s="109">
        <f>IF('女子(申込）'!D19="","",'女子(申込）'!D19)</f>
      </c>
      <c r="E17" s="110">
        <f>IF('女子(申込）'!E19="","",'女子(申込）'!E19)</f>
      </c>
      <c r="F17" s="112">
        <f>IF('男子(申込）'!F19="","",'男子(申込）'!F19)</f>
      </c>
      <c r="G17" s="112">
        <f>IF('男子(申込）'!G19="","",'男子(申込）'!G19)</f>
      </c>
      <c r="H17" s="112">
        <f>IF('男子(申込）'!H19="","",'男子(申込）'!H19)</f>
      </c>
      <c r="I17" s="111">
        <f>IF('女子(申込）'!P19="","",'女子(申込）'!P19)</f>
      </c>
      <c r="J17" s="75"/>
    </row>
    <row r="18" spans="1:10" ht="30" customHeight="1">
      <c r="A18" s="97">
        <v>3</v>
      </c>
      <c r="B18" s="98"/>
      <c r="C18" s="104"/>
      <c r="D18" s="109">
        <f>IF('女子(申込）'!D20="","",'女子(申込）'!D20)</f>
      </c>
      <c r="E18" s="110">
        <f>IF('女子(申込）'!E20="","",'女子(申込）'!E20)</f>
      </c>
      <c r="F18" s="112">
        <f>IF('男子(申込）'!F20="","",'男子(申込）'!F20)</f>
      </c>
      <c r="G18" s="112">
        <f>IF('男子(申込）'!G20="","",'男子(申込）'!G20)</f>
      </c>
      <c r="H18" s="112">
        <f>IF('男子(申込）'!H20="","",'男子(申込）'!H20)</f>
      </c>
      <c r="I18" s="111">
        <f>IF('女子(申込）'!P20="","",'女子(申込）'!P20)</f>
      </c>
      <c r="J18" s="75"/>
    </row>
    <row r="19" spans="1:10" ht="30" customHeight="1">
      <c r="A19" s="97">
        <v>4</v>
      </c>
      <c r="B19" s="98"/>
      <c r="C19" s="104"/>
      <c r="D19" s="109">
        <f>IF('女子(申込）'!D21="","",'女子(申込）'!D21)</f>
      </c>
      <c r="E19" s="110">
        <f>IF('女子(申込）'!E21="","",'女子(申込）'!E21)</f>
      </c>
      <c r="F19" s="112">
        <f>IF('男子(申込）'!F21="","",'男子(申込）'!F21)</f>
      </c>
      <c r="G19" s="112">
        <f>IF('男子(申込）'!G21="","",'男子(申込）'!G21)</f>
      </c>
      <c r="H19" s="112">
        <f>IF('男子(申込）'!H21="","",'男子(申込）'!H21)</f>
      </c>
      <c r="I19" s="111">
        <f>IF('女子(申込）'!P21="","",'女子(申込）'!P21)</f>
      </c>
      <c r="J19" s="75"/>
    </row>
    <row r="20" spans="1:10" ht="30" customHeight="1">
      <c r="A20" s="97">
        <v>5</v>
      </c>
      <c r="B20" s="98"/>
      <c r="C20" s="104"/>
      <c r="D20" s="109">
        <f>IF('女子(申込）'!D22="","",'女子(申込）'!D22)</f>
      </c>
      <c r="E20" s="110">
        <f>IF('女子(申込）'!E22="","",'女子(申込）'!E22)</f>
      </c>
      <c r="F20" s="112">
        <f>IF('男子(申込）'!F22="","",'男子(申込）'!F22)</f>
      </c>
      <c r="G20" s="112">
        <f>IF('男子(申込）'!G22="","",'男子(申込）'!G22)</f>
      </c>
      <c r="H20" s="112">
        <f>IF('男子(申込）'!H22="","",'男子(申込）'!H22)</f>
      </c>
      <c r="I20" s="111">
        <f>IF('女子(申込）'!P22="","",'女子(申込）'!P22)</f>
      </c>
      <c r="J20" s="75"/>
    </row>
    <row r="21" spans="1:10" ht="30" customHeight="1">
      <c r="A21" s="97">
        <v>6</v>
      </c>
      <c r="B21" s="98"/>
      <c r="C21" s="104"/>
      <c r="D21" s="109">
        <f>IF('女子(申込）'!D23="","",'女子(申込）'!D23)</f>
      </c>
      <c r="E21" s="110">
        <f>IF('女子(申込）'!E23="","",'女子(申込）'!E23)</f>
      </c>
      <c r="F21" s="112">
        <f>IF('男子(申込）'!F23="","",'男子(申込）'!F23)</f>
      </c>
      <c r="G21" s="112">
        <f>IF('男子(申込）'!G23="","",'男子(申込）'!G23)</f>
      </c>
      <c r="H21" s="112">
        <f>IF('男子(申込）'!H23="","",'男子(申込）'!H23)</f>
      </c>
      <c r="I21" s="111">
        <f>IF('女子(申込）'!P23="","",'女子(申込）'!P23)</f>
      </c>
      <c r="J21" s="75"/>
    </row>
    <row r="22" spans="1:10" ht="30" customHeight="1">
      <c r="A22" s="97">
        <v>7</v>
      </c>
      <c r="B22" s="98"/>
      <c r="C22" s="104"/>
      <c r="D22" s="109">
        <f>IF('女子(申込）'!D24="","",'女子(申込）'!D24)</f>
      </c>
      <c r="E22" s="110">
        <f>IF('女子(申込）'!E24="","",'女子(申込）'!E24)</f>
      </c>
      <c r="F22" s="112">
        <f>IF('男子(申込）'!F24="","",'男子(申込）'!F24)</f>
      </c>
      <c r="G22" s="112">
        <f>IF('男子(申込）'!G24="","",'男子(申込）'!G24)</f>
      </c>
      <c r="H22" s="112">
        <f>IF('男子(申込）'!H24="","",'男子(申込）'!H24)</f>
      </c>
      <c r="I22" s="111">
        <f>IF('女子(申込）'!P24="","",'女子(申込）'!P24)</f>
      </c>
      <c r="J22" s="75"/>
    </row>
    <row r="23" spans="1:10" ht="30" customHeight="1" thickBot="1">
      <c r="A23" s="97">
        <v>8</v>
      </c>
      <c r="B23" s="98"/>
      <c r="C23" s="105"/>
      <c r="D23" s="109">
        <f>IF('女子(申込）'!D25="","",'女子(申込）'!D25)</f>
      </c>
      <c r="E23" s="110">
        <f>IF('女子(申込）'!E25="","",'女子(申込）'!E25)</f>
      </c>
      <c r="F23" s="112">
        <f>IF('男子(申込）'!F25="","",'男子(申込）'!F25)</f>
      </c>
      <c r="G23" s="112">
        <f>IF('男子(申込）'!G25="","",'男子(申込）'!G25)</f>
      </c>
      <c r="H23" s="112">
        <f>IF('男子(申込）'!H25="","",'男子(申込）'!H25)</f>
      </c>
      <c r="I23" s="111">
        <f>IF('女子(申込）'!P25="","",'女子(申込）'!P25)</f>
      </c>
      <c r="J23" s="75"/>
    </row>
    <row r="24" spans="1:10" ht="13.5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3.5">
      <c r="A25" s="226" t="s">
        <v>53</v>
      </c>
      <c r="B25" s="226"/>
      <c r="C25" s="226"/>
      <c r="D25" s="226"/>
      <c r="E25" s="226"/>
      <c r="F25" s="226"/>
      <c r="G25" s="226"/>
      <c r="H25" s="226"/>
      <c r="I25" s="226"/>
      <c r="J25" s="75"/>
    </row>
    <row r="26" spans="1:10" ht="13.5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3.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3.5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13.5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13.5">
      <c r="A30" s="75"/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13.5">
      <c r="A31" s="75"/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13.5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13.5">
      <c r="A33" s="75"/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13.5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ht="13.5">
      <c r="A35" s="75"/>
      <c r="B35" s="75"/>
      <c r="C35" s="75"/>
      <c r="D35" s="75"/>
      <c r="E35" s="75"/>
      <c r="F35" s="75"/>
      <c r="G35" s="75"/>
      <c r="H35" s="75"/>
      <c r="I35" s="75"/>
      <c r="J35" s="75"/>
    </row>
    <row r="36" spans="1:10" ht="13.5">
      <c r="A36" s="75"/>
      <c r="B36" s="75"/>
      <c r="C36" s="75"/>
      <c r="D36" s="75"/>
      <c r="E36" s="75"/>
      <c r="F36" s="75"/>
      <c r="G36" s="75"/>
      <c r="H36" s="75"/>
      <c r="I36" s="75"/>
      <c r="J36" s="75"/>
    </row>
    <row r="37" spans="1:10" ht="13.5">
      <c r="A37" s="75"/>
      <c r="B37" s="75"/>
      <c r="C37" s="75"/>
      <c r="D37" s="75"/>
      <c r="E37" s="75"/>
      <c r="F37" s="75"/>
      <c r="G37" s="75"/>
      <c r="H37" s="75"/>
      <c r="I37" s="75"/>
      <c r="J37" s="75"/>
    </row>
    <row r="38" spans="1:10" ht="13.5">
      <c r="A38" s="75"/>
      <c r="B38" s="75"/>
      <c r="C38" s="75"/>
      <c r="D38" s="75"/>
      <c r="E38" s="75"/>
      <c r="F38" s="75"/>
      <c r="G38" s="75"/>
      <c r="H38" s="75"/>
      <c r="I38" s="75"/>
      <c r="J38" s="75"/>
    </row>
    <row r="39" spans="1:10" ht="13.5">
      <c r="A39" s="75"/>
      <c r="B39" s="75"/>
      <c r="C39" s="75"/>
      <c r="D39" s="75"/>
      <c r="E39" s="75"/>
      <c r="F39" s="75"/>
      <c r="G39" s="75"/>
      <c r="H39" s="75"/>
      <c r="I39" s="75"/>
      <c r="J39" s="75"/>
    </row>
    <row r="40" spans="1:10" ht="13.5">
      <c r="A40" s="75"/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13.5">
      <c r="A41" s="75"/>
      <c r="B41" s="75"/>
      <c r="C41" s="75"/>
      <c r="D41" s="75"/>
      <c r="E41" s="75"/>
      <c r="F41" s="75"/>
      <c r="G41" s="75"/>
      <c r="H41" s="75"/>
      <c r="I41" s="75"/>
      <c r="J41" s="75"/>
    </row>
    <row r="42" spans="1:10" ht="13.5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3.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3.5">
      <c r="A44" s="75"/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13.5">
      <c r="A45" s="75"/>
      <c r="B45" s="75"/>
      <c r="C45" s="75"/>
      <c r="D45" s="75"/>
      <c r="E45" s="75"/>
      <c r="F45" s="75"/>
      <c r="G45" s="75"/>
      <c r="H45" s="75"/>
      <c r="I45" s="75"/>
      <c r="J45" s="75"/>
    </row>
  </sheetData>
  <sheetProtection selectLockedCells="1"/>
  <mergeCells count="16">
    <mergeCell ref="E3:I3"/>
    <mergeCell ref="D4:J4"/>
    <mergeCell ref="A12:C12"/>
    <mergeCell ref="A13:C13"/>
    <mergeCell ref="A9:C9"/>
    <mergeCell ref="A11:C11"/>
    <mergeCell ref="A25:I25"/>
    <mergeCell ref="A6:C6"/>
    <mergeCell ref="D6:E6"/>
    <mergeCell ref="D11:E11"/>
    <mergeCell ref="D12:E12"/>
    <mergeCell ref="A7:C7"/>
    <mergeCell ref="D7:E7"/>
    <mergeCell ref="A8:C8"/>
    <mergeCell ref="D8:E8"/>
    <mergeCell ref="D13:E13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K37"/>
  <sheetViews>
    <sheetView showGridLines="0" showZeros="0" workbookViewId="0" topLeftCell="A1">
      <selection activeCell="E4" sqref="E4:H4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8.125" style="0" customWidth="1"/>
    <col min="4" max="4" width="15.625" style="0" customWidth="1"/>
    <col min="5" max="5" width="20.00390625" style="0" customWidth="1"/>
    <col min="6" max="6" width="5.375" style="0" customWidth="1"/>
    <col min="7" max="7" width="10.25390625" style="0" customWidth="1"/>
    <col min="8" max="8" width="15.00390625" style="0" customWidth="1"/>
  </cols>
  <sheetData>
    <row r="1" spans="1:8" ht="13.5">
      <c r="A1" s="75"/>
      <c r="B1" s="75"/>
      <c r="C1" s="75"/>
      <c r="D1" s="75"/>
      <c r="E1" s="75"/>
      <c r="F1" s="75"/>
      <c r="G1" s="75"/>
      <c r="H1" s="75"/>
    </row>
    <row r="2" spans="1:9" ht="18.75">
      <c r="A2" s="76" t="s">
        <v>131</v>
      </c>
      <c r="B2" s="76"/>
      <c r="C2" s="76"/>
      <c r="D2" s="76"/>
      <c r="E2" s="76"/>
      <c r="F2" s="76"/>
      <c r="G2" s="76"/>
      <c r="H2" s="76"/>
      <c r="I2" s="31"/>
    </row>
    <row r="3" spans="1:9" ht="18.75">
      <c r="A3" s="76"/>
      <c r="B3" s="119" t="s">
        <v>82</v>
      </c>
      <c r="D3" s="75"/>
      <c r="E3" s="237" t="s">
        <v>132</v>
      </c>
      <c r="F3" s="237"/>
      <c r="G3" s="237"/>
      <c r="H3" s="237"/>
      <c r="I3" s="154"/>
    </row>
    <row r="4" spans="1:11" ht="18.75">
      <c r="A4" s="76"/>
      <c r="B4" s="76"/>
      <c r="C4" s="119"/>
      <c r="D4" s="75"/>
      <c r="E4" s="238" t="s">
        <v>122</v>
      </c>
      <c r="F4" s="238"/>
      <c r="G4" s="238"/>
      <c r="H4" s="238"/>
      <c r="I4" s="155"/>
      <c r="J4" s="155"/>
      <c r="K4" s="155"/>
    </row>
    <row r="5" spans="1:8" ht="18.75">
      <c r="A5" s="77"/>
      <c r="B5" s="77"/>
      <c r="C5" s="75"/>
      <c r="D5" s="77"/>
      <c r="E5" s="77"/>
      <c r="F5" s="77"/>
      <c r="G5" s="77"/>
      <c r="H5" s="77"/>
    </row>
    <row r="6" spans="1:8" ht="21" customHeight="1">
      <c r="A6" s="239" t="s">
        <v>0</v>
      </c>
      <c r="B6" s="239"/>
      <c r="C6" s="240">
        <f>IF('男子(申込）'!D5="",'女子(申込）'!D5,'男子(申込）'!D5)</f>
        <v>0</v>
      </c>
      <c r="D6" s="240"/>
      <c r="E6" s="240"/>
      <c r="F6" s="82"/>
      <c r="G6" s="82"/>
      <c r="H6" s="82"/>
    </row>
    <row r="7" spans="1:8" ht="21" customHeight="1">
      <c r="A7" s="239" t="s">
        <v>2</v>
      </c>
      <c r="B7" s="239"/>
      <c r="C7" s="240">
        <f>IF('男子(申込）'!D6="",'女子(申込）'!D6,'男子(申込）'!D6)</f>
        <v>0</v>
      </c>
      <c r="D7" s="240"/>
      <c r="E7" s="240"/>
      <c r="F7" s="85"/>
      <c r="G7" s="86"/>
      <c r="H7" s="86"/>
    </row>
    <row r="8" spans="1:8" ht="16.5" customHeight="1">
      <c r="A8" s="118"/>
      <c r="B8" s="118"/>
      <c r="C8" s="90"/>
      <c r="D8" s="91"/>
      <c r="E8" s="92"/>
      <c r="F8" s="75"/>
      <c r="G8" s="75"/>
      <c r="H8" s="75"/>
    </row>
    <row r="9" spans="1:8" ht="21" customHeight="1">
      <c r="A9" s="235" t="s">
        <v>1</v>
      </c>
      <c r="B9" s="235"/>
      <c r="C9" s="232">
        <f>IF('男子(申込）'!D11="",'女子(申込）'!D11,'男子(申込）'!D11)</f>
        <v>0</v>
      </c>
      <c r="D9" s="232"/>
      <c r="E9" s="232"/>
      <c r="F9" s="75"/>
      <c r="G9" s="75"/>
      <c r="H9" s="75"/>
    </row>
    <row r="10" spans="1:8" ht="21" customHeight="1">
      <c r="A10" s="235" t="s">
        <v>18</v>
      </c>
      <c r="B10" s="235"/>
      <c r="C10" s="232">
        <f>IF('男子(申込）'!D13="",'女子(申込）'!D13,'男子(申込）'!D13)</f>
        <v>0</v>
      </c>
      <c r="D10" s="232"/>
      <c r="E10" s="232"/>
      <c r="F10" s="75"/>
      <c r="G10" s="75"/>
      <c r="H10" s="75"/>
    </row>
    <row r="11" spans="1:9" ht="21" customHeight="1">
      <c r="A11" s="235" t="s">
        <v>19</v>
      </c>
      <c r="B11" s="235"/>
      <c r="C11" s="232">
        <f>IF('男子(申込）'!D15="",'女子(申込）'!D15,'男子(申込）'!D15)</f>
        <v>0</v>
      </c>
      <c r="D11" s="232"/>
      <c r="E11" s="232"/>
      <c r="F11" s="75"/>
      <c r="G11" s="75"/>
      <c r="H11" s="125"/>
      <c r="I11" s="28"/>
    </row>
    <row r="12" spans="1:8" ht="18.75" customHeight="1">
      <c r="A12" s="75"/>
      <c r="B12" s="75"/>
      <c r="C12" s="75"/>
      <c r="D12" s="75"/>
      <c r="E12" s="75"/>
      <c r="F12" s="75"/>
      <c r="G12" s="75"/>
      <c r="H12" s="75"/>
    </row>
    <row r="13" spans="1:8" ht="18.75" customHeight="1">
      <c r="A13" s="236" t="s">
        <v>84</v>
      </c>
      <c r="B13" s="236"/>
      <c r="C13" s="75"/>
      <c r="D13" s="75"/>
      <c r="E13" s="75"/>
      <c r="F13" s="75"/>
      <c r="G13" s="75"/>
      <c r="H13" s="75"/>
    </row>
    <row r="14" spans="1:8" ht="25.5" customHeight="1" thickBot="1">
      <c r="A14" s="113" t="s">
        <v>80</v>
      </c>
      <c r="B14" s="117" t="s">
        <v>75</v>
      </c>
      <c r="C14" s="114" t="s">
        <v>77</v>
      </c>
      <c r="D14" s="115" t="s">
        <v>107</v>
      </c>
      <c r="E14" s="116" t="s">
        <v>78</v>
      </c>
      <c r="F14" s="116" t="s">
        <v>8</v>
      </c>
      <c r="G14" s="116" t="s">
        <v>0</v>
      </c>
      <c r="H14" s="116" t="s">
        <v>79</v>
      </c>
    </row>
    <row r="15" spans="1:8" ht="21.75" customHeight="1">
      <c r="A15" s="126">
        <f>IF('男子 (オーダー)'!C16="","","○")</f>
      </c>
      <c r="B15" s="120"/>
      <c r="C15" s="127"/>
      <c r="D15" s="121">
        <f>IF('男子(申込）'!D18="","",'男子(申込）'!D18)</f>
      </c>
      <c r="E15" s="122">
        <f>IF('男子(申込）'!E18="","",'男子(申込）'!E18)</f>
      </c>
      <c r="F15" s="123">
        <f>IF('男子(申込）'!P18="","",'男子(申込）'!P18)</f>
      </c>
      <c r="G15" s="124">
        <f>IF($C$6="","",$C$6)</f>
        <v>0</v>
      </c>
      <c r="H15" s="124">
        <f>IF($C$7="","",$C$7)</f>
        <v>0</v>
      </c>
    </row>
    <row r="16" spans="1:8" ht="21.75" customHeight="1">
      <c r="A16" s="126">
        <f>IF('男子 (オーダー)'!C17="","","○")</f>
      </c>
      <c r="B16" s="120"/>
      <c r="C16" s="128"/>
      <c r="D16" s="121">
        <f>IF('男子(申込）'!D19="","",'男子(申込）'!D19)</f>
      </c>
      <c r="E16" s="122">
        <f>IF('男子(申込）'!E19="","",'男子(申込）'!E19)</f>
      </c>
      <c r="F16" s="123">
        <f>IF('男子(申込）'!P19="","",'男子(申込）'!P19)</f>
      </c>
      <c r="G16" s="124">
        <f aca="true" t="shared" si="0" ref="G16:G22">IF($C$6="","",$C$6)</f>
        <v>0</v>
      </c>
      <c r="H16" s="124">
        <f aca="true" t="shared" si="1" ref="H16:H22">IF($C$7="","",$C$7)</f>
        <v>0</v>
      </c>
    </row>
    <row r="17" spans="1:8" ht="21.75" customHeight="1">
      <c r="A17" s="126">
        <f>IF('男子 (オーダー)'!C18="","","○")</f>
      </c>
      <c r="B17" s="120"/>
      <c r="C17" s="128"/>
      <c r="D17" s="121">
        <f>IF('男子(申込）'!D20="","",'男子(申込）'!D20)</f>
      </c>
      <c r="E17" s="122">
        <f>IF('男子(申込）'!E20="","",'男子(申込）'!E20)</f>
      </c>
      <c r="F17" s="123">
        <f>IF('男子(申込）'!P20="","",'男子(申込）'!P20)</f>
      </c>
      <c r="G17" s="124">
        <f t="shared" si="0"/>
        <v>0</v>
      </c>
      <c r="H17" s="124">
        <f t="shared" si="1"/>
        <v>0</v>
      </c>
    </row>
    <row r="18" spans="1:8" ht="21.75" customHeight="1">
      <c r="A18" s="126">
        <f>IF('男子 (オーダー)'!C19="","","○")</f>
      </c>
      <c r="B18" s="120"/>
      <c r="C18" s="128"/>
      <c r="D18" s="121">
        <f>IF('男子(申込）'!D21="","",'男子(申込）'!D21)</f>
      </c>
      <c r="E18" s="122">
        <f>IF('男子(申込）'!E21="","",'男子(申込）'!E21)</f>
      </c>
      <c r="F18" s="123">
        <f>IF('男子(申込）'!P21="","",'男子(申込）'!P21)</f>
      </c>
      <c r="G18" s="124">
        <f t="shared" si="0"/>
        <v>0</v>
      </c>
      <c r="H18" s="124">
        <f t="shared" si="1"/>
        <v>0</v>
      </c>
    </row>
    <row r="19" spans="1:8" ht="21.75" customHeight="1">
      <c r="A19" s="126">
        <f>IF('男子 (オーダー)'!C20="","","○")</f>
      </c>
      <c r="B19" s="120"/>
      <c r="C19" s="128"/>
      <c r="D19" s="121">
        <f>IF('男子(申込）'!D22="","",'男子(申込）'!D22)</f>
      </c>
      <c r="E19" s="122">
        <f>IF('男子(申込）'!E22="","",'男子(申込）'!E22)</f>
      </c>
      <c r="F19" s="123">
        <f>IF('男子(申込）'!P22="","",'男子(申込）'!P22)</f>
      </c>
      <c r="G19" s="124">
        <f t="shared" si="0"/>
        <v>0</v>
      </c>
      <c r="H19" s="124">
        <f t="shared" si="1"/>
        <v>0</v>
      </c>
    </row>
    <row r="20" spans="1:8" ht="21.75" customHeight="1">
      <c r="A20" s="126">
        <f>IF('男子 (オーダー)'!C21="","","○")</f>
      </c>
      <c r="B20" s="120"/>
      <c r="C20" s="128"/>
      <c r="D20" s="121">
        <f>IF('男子(申込）'!D23="","",'男子(申込）'!D23)</f>
      </c>
      <c r="E20" s="122">
        <f>IF('男子(申込）'!E23="","",'男子(申込）'!E23)</f>
      </c>
      <c r="F20" s="123">
        <f>IF('男子(申込）'!P23="","",'男子(申込）'!P23)</f>
      </c>
      <c r="G20" s="124">
        <f t="shared" si="0"/>
        <v>0</v>
      </c>
      <c r="H20" s="124">
        <f t="shared" si="1"/>
        <v>0</v>
      </c>
    </row>
    <row r="21" spans="1:8" ht="21.75" customHeight="1">
      <c r="A21" s="126">
        <f>IF('男子 (オーダー)'!C22="","","○")</f>
      </c>
      <c r="B21" s="120"/>
      <c r="C21" s="128"/>
      <c r="D21" s="121">
        <f>IF('男子(申込）'!D24="","",'男子(申込）'!D24)</f>
      </c>
      <c r="E21" s="122">
        <f>IF('男子(申込）'!E24="","",'男子(申込）'!E24)</f>
      </c>
      <c r="F21" s="123">
        <f>IF('男子(申込）'!P24="","",'男子(申込）'!P24)</f>
      </c>
      <c r="G21" s="124">
        <f t="shared" si="0"/>
        <v>0</v>
      </c>
      <c r="H21" s="124">
        <f t="shared" si="1"/>
        <v>0</v>
      </c>
    </row>
    <row r="22" spans="1:8" ht="21.75" customHeight="1" thickBot="1">
      <c r="A22" s="126">
        <f>IF('男子 (オーダー)'!C23="","","○")</f>
      </c>
      <c r="B22" s="120"/>
      <c r="C22" s="129"/>
      <c r="D22" s="121">
        <f>IF('男子(申込）'!D25="","",'男子(申込）'!D25)</f>
      </c>
      <c r="E22" s="122">
        <f>IF('男子(申込）'!E25="","",'男子(申込）'!E25)</f>
      </c>
      <c r="F22" s="123">
        <f>IF('男子(申込）'!P25="","",'男子(申込）'!P25)</f>
      </c>
      <c r="G22" s="124">
        <f t="shared" si="0"/>
        <v>0</v>
      </c>
      <c r="H22" s="124">
        <f t="shared" si="1"/>
        <v>0</v>
      </c>
    </row>
    <row r="23" spans="1:8" ht="13.5">
      <c r="A23" s="75"/>
      <c r="B23" s="75"/>
      <c r="C23" s="75"/>
      <c r="D23" s="75"/>
      <c r="E23" s="75"/>
      <c r="F23" s="75"/>
      <c r="G23" s="75"/>
      <c r="H23" s="75"/>
    </row>
    <row r="24" spans="1:8" ht="13.5">
      <c r="A24" s="75"/>
      <c r="B24" s="75"/>
      <c r="C24" s="75"/>
      <c r="D24" s="75"/>
      <c r="E24" s="75"/>
      <c r="F24" s="75"/>
      <c r="G24" s="75"/>
      <c r="H24" s="75"/>
    </row>
    <row r="25" spans="1:8" ht="18.75" customHeight="1">
      <c r="A25" s="234" t="s">
        <v>83</v>
      </c>
      <c r="B25" s="234"/>
      <c r="C25" s="75"/>
      <c r="D25" s="75"/>
      <c r="E25" s="75"/>
      <c r="F25" s="75"/>
      <c r="G25" s="75"/>
      <c r="H25" s="75"/>
    </row>
    <row r="26" spans="1:8" ht="25.5" customHeight="1" thickBot="1">
      <c r="A26" s="113" t="s">
        <v>80</v>
      </c>
      <c r="B26" s="117" t="s">
        <v>75</v>
      </c>
      <c r="C26" s="114" t="s">
        <v>77</v>
      </c>
      <c r="D26" s="115" t="s">
        <v>33</v>
      </c>
      <c r="E26" s="116" t="s">
        <v>78</v>
      </c>
      <c r="F26" s="116" t="s">
        <v>8</v>
      </c>
      <c r="G26" s="116" t="s">
        <v>0</v>
      </c>
      <c r="H26" s="116" t="s">
        <v>79</v>
      </c>
    </row>
    <row r="27" spans="1:8" ht="21.75" customHeight="1">
      <c r="A27" s="126">
        <f>IF('女子 (オーダー)'!C16="","","○")</f>
      </c>
      <c r="B27" s="120"/>
      <c r="C27" s="127"/>
      <c r="D27" s="121">
        <f>IF('女子(申込）'!D18="","",'女子(申込）'!D18)</f>
      </c>
      <c r="E27" s="122">
        <f>IF('女子(申込）'!E18="","",'女子(申込）'!E18)</f>
      </c>
      <c r="F27" s="123">
        <f>IF('女子(申込）'!P18="","",'女子(申込）'!P18)</f>
      </c>
      <c r="G27" s="124">
        <f>IF($C$6="","",$C$6)</f>
        <v>0</v>
      </c>
      <c r="H27" s="124">
        <f>IF($C$7="","",$C$7)</f>
        <v>0</v>
      </c>
    </row>
    <row r="28" spans="1:8" ht="21.75" customHeight="1">
      <c r="A28" s="126">
        <f>IF('女子 (オーダー)'!C17="","","○")</f>
      </c>
      <c r="B28" s="120"/>
      <c r="C28" s="128"/>
      <c r="D28" s="121">
        <f>IF('女子(申込）'!D19="","",'女子(申込）'!D19)</f>
      </c>
      <c r="E28" s="122">
        <f>IF('女子(申込）'!E19="","",'女子(申込）'!E19)</f>
      </c>
      <c r="F28" s="123">
        <f>IF('女子(申込）'!P19="","",'女子(申込）'!P19)</f>
      </c>
      <c r="G28" s="124">
        <f aca="true" t="shared" si="2" ref="G28:G34">IF($C$6="","",$C$6)</f>
        <v>0</v>
      </c>
      <c r="H28" s="124">
        <f aca="true" t="shared" si="3" ref="H28:H34">IF($C$7="","",$C$7)</f>
        <v>0</v>
      </c>
    </row>
    <row r="29" spans="1:8" ht="21.75" customHeight="1">
      <c r="A29" s="126">
        <f>IF('女子 (オーダー)'!C18="","","○")</f>
      </c>
      <c r="B29" s="120"/>
      <c r="C29" s="128"/>
      <c r="D29" s="121">
        <f>IF('女子(申込）'!D20="","",'女子(申込）'!D20)</f>
      </c>
      <c r="E29" s="122">
        <f>IF('女子(申込）'!E20="","",'女子(申込）'!E20)</f>
      </c>
      <c r="F29" s="123">
        <f>IF('女子(申込）'!P20="","",'女子(申込）'!P20)</f>
      </c>
      <c r="G29" s="124">
        <f t="shared" si="2"/>
        <v>0</v>
      </c>
      <c r="H29" s="124">
        <f t="shared" si="3"/>
        <v>0</v>
      </c>
    </row>
    <row r="30" spans="1:8" ht="21.75" customHeight="1">
      <c r="A30" s="126">
        <f>IF('女子 (オーダー)'!C19="","","○")</f>
      </c>
      <c r="B30" s="120"/>
      <c r="C30" s="128"/>
      <c r="D30" s="121">
        <f>IF('女子(申込）'!D21="","",'女子(申込）'!D21)</f>
      </c>
      <c r="E30" s="122">
        <f>IF('女子(申込）'!E21="","",'女子(申込）'!E21)</f>
      </c>
      <c r="F30" s="123">
        <f>IF('女子(申込）'!P21="","",'女子(申込）'!P21)</f>
      </c>
      <c r="G30" s="124">
        <f t="shared" si="2"/>
        <v>0</v>
      </c>
      <c r="H30" s="124">
        <f t="shared" si="3"/>
        <v>0</v>
      </c>
    </row>
    <row r="31" spans="1:8" ht="21.75" customHeight="1">
      <c r="A31" s="126">
        <f>IF('女子 (オーダー)'!C20="","","○")</f>
      </c>
      <c r="B31" s="120"/>
      <c r="C31" s="128"/>
      <c r="D31" s="121">
        <f>IF('女子(申込）'!D22="","",'女子(申込）'!D22)</f>
      </c>
      <c r="E31" s="122">
        <f>IF('女子(申込）'!E22="","",'女子(申込）'!E22)</f>
      </c>
      <c r="F31" s="123">
        <f>IF('女子(申込）'!P22="","",'女子(申込）'!P22)</f>
      </c>
      <c r="G31" s="124">
        <f t="shared" si="2"/>
        <v>0</v>
      </c>
      <c r="H31" s="124">
        <f t="shared" si="3"/>
        <v>0</v>
      </c>
    </row>
    <row r="32" spans="1:8" ht="21.75" customHeight="1">
      <c r="A32" s="126">
        <f>IF('女子 (オーダー)'!C21="","","○")</f>
      </c>
      <c r="B32" s="120"/>
      <c r="C32" s="128"/>
      <c r="D32" s="121">
        <f>IF('女子(申込）'!D23="","",'女子(申込）'!D23)</f>
      </c>
      <c r="E32" s="122">
        <f>IF('女子(申込）'!E23="","",'女子(申込）'!E23)</f>
      </c>
      <c r="F32" s="123">
        <f>IF('女子(申込）'!P23="","",'女子(申込）'!P23)</f>
      </c>
      <c r="G32" s="124">
        <f t="shared" si="2"/>
        <v>0</v>
      </c>
      <c r="H32" s="124">
        <f t="shared" si="3"/>
        <v>0</v>
      </c>
    </row>
    <row r="33" spans="1:8" ht="21.75" customHeight="1">
      <c r="A33" s="126">
        <f>IF('女子 (オーダー)'!C22="","","○")</f>
      </c>
      <c r="B33" s="120"/>
      <c r="C33" s="128"/>
      <c r="D33" s="121">
        <f>IF('女子(申込）'!D24="","",'女子(申込）'!D24)</f>
      </c>
      <c r="E33" s="122">
        <f>IF('女子(申込）'!E24="","",'女子(申込）'!E24)</f>
      </c>
      <c r="F33" s="123">
        <f>IF('女子(申込）'!P24="","",'女子(申込）'!P24)</f>
      </c>
      <c r="G33" s="124">
        <f t="shared" si="2"/>
        <v>0</v>
      </c>
      <c r="H33" s="124">
        <f t="shared" si="3"/>
        <v>0</v>
      </c>
    </row>
    <row r="34" spans="1:8" ht="21.75" customHeight="1" thickBot="1">
      <c r="A34" s="126">
        <f>IF('女子 (オーダー)'!C23="","","○")</f>
      </c>
      <c r="B34" s="120"/>
      <c r="C34" s="129"/>
      <c r="D34" s="121">
        <f>IF('女子(申込）'!D25="","",'女子(申込）'!D25)</f>
      </c>
      <c r="E34" s="122">
        <f>IF('女子(申込）'!E25="","",'女子(申込）'!E25)</f>
      </c>
      <c r="F34" s="123">
        <f>IF('女子(申込）'!P25="","",'女子(申込）'!P25)</f>
      </c>
      <c r="G34" s="124">
        <f t="shared" si="2"/>
        <v>0</v>
      </c>
      <c r="H34" s="124">
        <f t="shared" si="3"/>
        <v>0</v>
      </c>
    </row>
    <row r="35" spans="1:8" ht="13.5">
      <c r="A35" s="75"/>
      <c r="B35" s="75"/>
      <c r="C35" s="75"/>
      <c r="D35" s="75"/>
      <c r="E35" s="75"/>
      <c r="F35" s="75"/>
      <c r="G35" s="75"/>
      <c r="H35" s="75"/>
    </row>
    <row r="36" spans="1:8" ht="41.25" customHeight="1">
      <c r="A36" s="233" t="s">
        <v>76</v>
      </c>
      <c r="B36" s="233"/>
      <c r="C36" s="233"/>
      <c r="D36" s="233"/>
      <c r="E36" s="233"/>
      <c r="F36" s="233"/>
      <c r="G36" s="233"/>
      <c r="H36" s="233"/>
    </row>
    <row r="37" spans="1:8" ht="13.5">
      <c r="A37" s="75"/>
      <c r="B37" s="75"/>
      <c r="C37" s="75"/>
      <c r="D37" s="75"/>
      <c r="E37" s="75"/>
      <c r="F37" s="75"/>
      <c r="G37" s="75"/>
      <c r="H37" s="75"/>
    </row>
  </sheetData>
  <sheetProtection selectLockedCells="1"/>
  <mergeCells count="15">
    <mergeCell ref="E3:H3"/>
    <mergeCell ref="E4:H4"/>
    <mergeCell ref="A6:B6"/>
    <mergeCell ref="A7:B7"/>
    <mergeCell ref="C6:E6"/>
    <mergeCell ref="C7:E7"/>
    <mergeCell ref="C9:E9"/>
    <mergeCell ref="A36:H36"/>
    <mergeCell ref="A25:B25"/>
    <mergeCell ref="C10:E10"/>
    <mergeCell ref="C11:E11"/>
    <mergeCell ref="A9:B9"/>
    <mergeCell ref="A10:B10"/>
    <mergeCell ref="A11:B11"/>
    <mergeCell ref="A13:B13"/>
  </mergeCells>
  <conditionalFormatting sqref="A15:H22 A27:H34">
    <cfRule type="expression" priority="1" dxfId="0" stopIfTrue="1">
      <formula>$A15="○"</formula>
    </cfRule>
  </conditionalFormatting>
  <dataValidations count="1">
    <dataValidation type="list" allowBlank="1" showInputMessage="1" showErrorMessage="1" sqref="C15:C22 C27:C34">
      <formula1>"○"</formula1>
    </dataValidation>
  </dataValidations>
  <printOptions horizontalCentered="1"/>
  <pageMargins left="0.52" right="0.5" top="0.7874015748031497" bottom="0.787401574803149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R31"/>
  <sheetViews>
    <sheetView showGridLines="0" zoomScalePageLayoutView="0" workbookViewId="0" topLeftCell="A10">
      <selection activeCell="C32" sqref="C32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10.00390625" style="0" customWidth="1"/>
    <col min="4" max="5" width="18.1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</cols>
  <sheetData>
    <row r="2" spans="1:17" ht="20.25">
      <c r="A2" s="1" t="s">
        <v>129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7" customHeight="1" thickBot="1" thickTop="1">
      <c r="A4" s="258" t="s">
        <v>31</v>
      </c>
      <c r="B4" s="259"/>
      <c r="C4" s="260"/>
      <c r="D4" s="261"/>
      <c r="E4" s="261"/>
      <c r="F4" s="2"/>
      <c r="G4" s="2"/>
      <c r="H4" s="2"/>
      <c r="I4" s="2"/>
      <c r="J4" s="278" t="s">
        <v>50</v>
      </c>
      <c r="K4" s="279"/>
      <c r="L4" s="279"/>
      <c r="M4" s="279"/>
      <c r="N4" s="280"/>
      <c r="O4" s="2"/>
      <c r="P4" s="2"/>
      <c r="Q4" s="2"/>
    </row>
    <row r="5" spans="1:17" ht="27" customHeight="1" thickBot="1" thickTop="1">
      <c r="A5" s="267" t="s">
        <v>0</v>
      </c>
      <c r="B5" s="268"/>
      <c r="C5" s="268"/>
      <c r="D5" s="269" t="s">
        <v>74</v>
      </c>
      <c r="E5" s="270"/>
      <c r="F5" s="3"/>
      <c r="G5" s="3"/>
      <c r="H5" s="3"/>
      <c r="I5" s="4"/>
      <c r="J5" s="281"/>
      <c r="K5" s="282"/>
      <c r="L5" s="282"/>
      <c r="M5" s="282"/>
      <c r="N5" s="283"/>
      <c r="O5" s="13"/>
      <c r="P5" s="13"/>
      <c r="Q5" s="13"/>
    </row>
    <row r="6" spans="1:17" ht="27" customHeight="1" thickBot="1" thickTop="1">
      <c r="A6" s="271" t="s">
        <v>29</v>
      </c>
      <c r="B6" s="272"/>
      <c r="C6" s="273"/>
      <c r="D6" s="274" t="s">
        <v>55</v>
      </c>
      <c r="E6" s="275"/>
      <c r="F6" s="5"/>
      <c r="G6" s="5"/>
      <c r="H6" s="5"/>
      <c r="I6" s="6"/>
      <c r="J6" s="14"/>
      <c r="K6" s="21"/>
      <c r="L6" s="21"/>
      <c r="M6" s="21"/>
      <c r="N6" s="21"/>
      <c r="O6" s="21"/>
      <c r="P6" s="14"/>
      <c r="Q6" s="14"/>
    </row>
    <row r="7" spans="1:17" ht="27" customHeight="1" thickTop="1">
      <c r="A7" s="189" t="s">
        <v>3</v>
      </c>
      <c r="B7" s="276"/>
      <c r="C7" s="277"/>
      <c r="D7" s="50" t="s">
        <v>56</v>
      </c>
      <c r="E7" s="51" t="s">
        <v>4</v>
      </c>
      <c r="F7" s="8"/>
      <c r="G7" s="9"/>
      <c r="H7" s="9"/>
      <c r="I7" s="10"/>
      <c r="J7" s="14"/>
      <c r="K7" s="14"/>
      <c r="L7" s="14"/>
      <c r="M7" s="14"/>
      <c r="N7" s="14"/>
      <c r="O7" s="9"/>
      <c r="P7" s="9"/>
      <c r="Q7" s="9"/>
    </row>
    <row r="8" spans="1:17" ht="27" customHeight="1" thickBot="1">
      <c r="A8" s="245" t="s">
        <v>5</v>
      </c>
      <c r="B8" s="246"/>
      <c r="C8" s="247"/>
      <c r="D8" s="52" t="s">
        <v>57</v>
      </c>
      <c r="E8" s="53" t="s">
        <v>6</v>
      </c>
      <c r="F8" s="11"/>
      <c r="G8" s="11"/>
      <c r="H8" s="11"/>
      <c r="I8" s="10"/>
      <c r="J8" s="14"/>
      <c r="K8" s="14"/>
      <c r="L8" s="14"/>
      <c r="M8" s="14"/>
      <c r="N8" s="14"/>
      <c r="O8" s="11"/>
      <c r="P8" s="11"/>
      <c r="Q8" s="11"/>
    </row>
    <row r="9" spans="1:16" ht="27" customHeight="1" thickBot="1" thickTop="1">
      <c r="A9" s="262" t="s">
        <v>11</v>
      </c>
      <c r="B9" s="263"/>
      <c r="C9" s="264"/>
      <c r="D9" s="54" t="s">
        <v>12</v>
      </c>
      <c r="E9" s="55"/>
      <c r="I9" s="37" t="s">
        <v>32</v>
      </c>
      <c r="J9" s="38"/>
      <c r="K9" s="38"/>
      <c r="L9" s="38"/>
      <c r="M9" s="38"/>
      <c r="N9" s="38"/>
      <c r="O9" s="38"/>
      <c r="P9" s="38"/>
    </row>
    <row r="10" spans="1:14" ht="24.75" customHeight="1" thickBot="1" thickTop="1">
      <c r="A10" s="24"/>
      <c r="B10" s="24"/>
      <c r="C10" s="24"/>
      <c r="D10" s="20"/>
      <c r="E10" s="20"/>
      <c r="I10" s="12"/>
      <c r="J10" s="18"/>
      <c r="K10" s="18"/>
      <c r="L10" s="18"/>
      <c r="M10" s="18"/>
      <c r="N10" s="18"/>
    </row>
    <row r="11" spans="1:14" ht="27" customHeight="1" thickBot="1" thickTop="1">
      <c r="A11" s="248" t="s">
        <v>1</v>
      </c>
      <c r="B11" s="249"/>
      <c r="C11" s="249"/>
      <c r="D11" s="265" t="s">
        <v>58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6"/>
    </row>
    <row r="12" spans="1:14" ht="27" customHeight="1" thickBot="1" thickTop="1">
      <c r="A12" s="250" t="s">
        <v>16</v>
      </c>
      <c r="B12" s="250"/>
      <c r="C12" s="250"/>
      <c r="D12" s="253" t="s">
        <v>59</v>
      </c>
      <c r="E12" s="254"/>
      <c r="F12" s="254"/>
      <c r="G12" s="254"/>
      <c r="H12" s="254"/>
      <c r="I12" s="254"/>
      <c r="J12" s="254"/>
      <c r="K12" s="254"/>
      <c r="L12" s="254"/>
      <c r="M12" s="254"/>
      <c r="N12" s="254"/>
    </row>
    <row r="13" spans="1:14" ht="27" customHeight="1" thickBot="1" thickTop="1">
      <c r="A13" s="248" t="s">
        <v>18</v>
      </c>
      <c r="B13" s="249"/>
      <c r="C13" s="249"/>
      <c r="D13" s="255" t="s">
        <v>60</v>
      </c>
      <c r="E13" s="255"/>
      <c r="F13" s="255"/>
      <c r="G13" s="255"/>
      <c r="H13" s="255"/>
      <c r="I13" s="255"/>
      <c r="J13" s="255"/>
      <c r="K13" s="255"/>
      <c r="L13" s="255"/>
      <c r="M13" s="255"/>
      <c r="N13" s="256"/>
    </row>
    <row r="14" spans="1:14" ht="27" customHeight="1" thickBot="1" thickTop="1">
      <c r="A14" s="250" t="s">
        <v>17</v>
      </c>
      <c r="B14" s="250"/>
      <c r="C14" s="250"/>
      <c r="D14" s="257" t="s">
        <v>61</v>
      </c>
      <c r="E14" s="257"/>
      <c r="F14" s="257"/>
      <c r="G14" s="257"/>
      <c r="H14" s="257"/>
      <c r="I14" s="257"/>
      <c r="J14" s="257"/>
      <c r="K14" s="257"/>
      <c r="L14" s="257"/>
      <c r="M14" s="257"/>
      <c r="N14" s="257"/>
    </row>
    <row r="15" spans="1:18" ht="27" customHeight="1" thickBot="1" thickTop="1">
      <c r="A15" s="248" t="s">
        <v>19</v>
      </c>
      <c r="B15" s="249"/>
      <c r="C15" s="249"/>
      <c r="D15" s="255" t="s">
        <v>73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6"/>
      <c r="O15" s="251" t="s">
        <v>28</v>
      </c>
      <c r="P15" s="252"/>
      <c r="Q15" s="252"/>
      <c r="R15" s="252"/>
    </row>
    <row r="16" ht="36" customHeight="1" thickBot="1" thickTop="1"/>
    <row r="17" spans="1:16" ht="30" customHeight="1" thickTop="1">
      <c r="A17" s="25" t="s">
        <v>43</v>
      </c>
      <c r="B17" s="26"/>
      <c r="C17" s="69" t="s">
        <v>51</v>
      </c>
      <c r="D17" s="57" t="s">
        <v>7</v>
      </c>
      <c r="E17" s="57" t="s">
        <v>10</v>
      </c>
      <c r="F17" s="45"/>
      <c r="G17" s="25"/>
      <c r="H17" s="25"/>
      <c r="I17" s="185" t="s">
        <v>52</v>
      </c>
      <c r="J17" s="196"/>
      <c r="K17" s="196"/>
      <c r="L17" s="196"/>
      <c r="M17" s="196"/>
      <c r="N17" s="196"/>
      <c r="O17" s="196"/>
      <c r="P17" s="57" t="s">
        <v>8</v>
      </c>
    </row>
    <row r="18" spans="1:16" ht="30" customHeight="1">
      <c r="A18" s="15">
        <v>1</v>
      </c>
      <c r="B18" s="16"/>
      <c r="C18" s="68" t="s">
        <v>54</v>
      </c>
      <c r="D18" s="58" t="s">
        <v>44</v>
      </c>
      <c r="E18" s="62" t="s">
        <v>47</v>
      </c>
      <c r="F18" s="56"/>
      <c r="G18" s="17"/>
      <c r="H18" s="17"/>
      <c r="I18" s="286">
        <v>2002</v>
      </c>
      <c r="J18" s="287"/>
      <c r="K18" s="23" t="s">
        <v>21</v>
      </c>
      <c r="L18" s="27">
        <v>8</v>
      </c>
      <c r="M18" s="23" t="s">
        <v>23</v>
      </c>
      <c r="N18" s="27">
        <v>8</v>
      </c>
      <c r="O18" s="23" t="s">
        <v>25</v>
      </c>
      <c r="P18" s="60">
        <v>3</v>
      </c>
    </row>
    <row r="19" spans="1:16" ht="30" customHeight="1">
      <c r="A19" s="15">
        <v>2</v>
      </c>
      <c r="B19" s="16"/>
      <c r="C19" s="68"/>
      <c r="D19" s="58" t="s">
        <v>45</v>
      </c>
      <c r="E19" s="62" t="s">
        <v>48</v>
      </c>
      <c r="F19" s="56"/>
      <c r="G19" s="17"/>
      <c r="H19" s="17"/>
      <c r="I19" s="284">
        <v>2002</v>
      </c>
      <c r="J19" s="285"/>
      <c r="K19" s="23" t="s">
        <v>21</v>
      </c>
      <c r="L19" s="27">
        <v>5</v>
      </c>
      <c r="M19" s="23" t="s">
        <v>23</v>
      </c>
      <c r="N19" s="27">
        <v>3</v>
      </c>
      <c r="O19" s="23" t="s">
        <v>25</v>
      </c>
      <c r="P19" s="60">
        <v>3</v>
      </c>
    </row>
    <row r="20" spans="1:16" ht="30" customHeight="1">
      <c r="A20" s="15">
        <v>3</v>
      </c>
      <c r="B20" s="16"/>
      <c r="C20" s="43"/>
      <c r="D20" s="58" t="s">
        <v>46</v>
      </c>
      <c r="E20" s="62" t="s">
        <v>49</v>
      </c>
      <c r="F20" s="56"/>
      <c r="G20" s="17"/>
      <c r="H20" s="17"/>
      <c r="I20" s="284">
        <v>2003</v>
      </c>
      <c r="J20" s="285"/>
      <c r="K20" s="23" t="s">
        <v>21</v>
      </c>
      <c r="L20" s="27">
        <v>1</v>
      </c>
      <c r="M20" s="23" t="s">
        <v>23</v>
      </c>
      <c r="N20" s="27">
        <v>1</v>
      </c>
      <c r="O20" s="23" t="s">
        <v>25</v>
      </c>
      <c r="P20" s="60">
        <v>3</v>
      </c>
    </row>
    <row r="21" spans="1:16" ht="30" customHeight="1">
      <c r="A21" s="15">
        <v>4</v>
      </c>
      <c r="B21" s="16"/>
      <c r="C21" s="43"/>
      <c r="D21" s="58" t="s">
        <v>63</v>
      </c>
      <c r="E21" s="62" t="s">
        <v>66</v>
      </c>
      <c r="F21" s="56"/>
      <c r="G21" s="17"/>
      <c r="H21" s="17"/>
      <c r="I21" s="284">
        <v>2003</v>
      </c>
      <c r="J21" s="285"/>
      <c r="K21" s="23" t="s">
        <v>21</v>
      </c>
      <c r="L21" s="27">
        <v>7</v>
      </c>
      <c r="M21" s="23" t="s">
        <v>23</v>
      </c>
      <c r="N21" s="27">
        <v>21</v>
      </c>
      <c r="O21" s="23" t="s">
        <v>25</v>
      </c>
      <c r="P21" s="60">
        <v>2</v>
      </c>
    </row>
    <row r="22" spans="1:16" ht="30" customHeight="1">
      <c r="A22" s="15">
        <v>5</v>
      </c>
      <c r="B22" s="16"/>
      <c r="C22" s="43"/>
      <c r="D22" s="58" t="s">
        <v>64</v>
      </c>
      <c r="E22" s="62" t="s">
        <v>67</v>
      </c>
      <c r="F22" s="56"/>
      <c r="G22" s="17"/>
      <c r="H22" s="17"/>
      <c r="I22" s="284">
        <v>2003</v>
      </c>
      <c r="J22" s="285"/>
      <c r="K22" s="23" t="s">
        <v>21</v>
      </c>
      <c r="L22" s="27">
        <v>5</v>
      </c>
      <c r="M22" s="23" t="s">
        <v>23</v>
      </c>
      <c r="N22" s="27">
        <v>31</v>
      </c>
      <c r="O22" s="23" t="s">
        <v>25</v>
      </c>
      <c r="P22" s="60">
        <v>2</v>
      </c>
    </row>
    <row r="23" spans="1:16" ht="30" customHeight="1">
      <c r="A23" s="15">
        <v>6</v>
      </c>
      <c r="B23" s="16"/>
      <c r="C23" s="43"/>
      <c r="D23" s="58" t="s">
        <v>65</v>
      </c>
      <c r="E23" s="62" t="s">
        <v>68</v>
      </c>
      <c r="F23" s="56"/>
      <c r="G23" s="17"/>
      <c r="H23" s="17"/>
      <c r="I23" s="284">
        <v>2003</v>
      </c>
      <c r="J23" s="285"/>
      <c r="K23" s="23" t="s">
        <v>21</v>
      </c>
      <c r="L23" s="27">
        <v>11</v>
      </c>
      <c r="M23" s="23" t="s">
        <v>23</v>
      </c>
      <c r="N23" s="27">
        <v>11</v>
      </c>
      <c r="O23" s="23" t="s">
        <v>25</v>
      </c>
      <c r="P23" s="60">
        <v>2</v>
      </c>
    </row>
    <row r="24" spans="1:16" ht="30" customHeight="1">
      <c r="A24" s="15">
        <v>7</v>
      </c>
      <c r="B24" s="16"/>
      <c r="C24" s="43"/>
      <c r="D24" s="58" t="s">
        <v>70</v>
      </c>
      <c r="E24" s="62" t="s">
        <v>69</v>
      </c>
      <c r="F24" s="56"/>
      <c r="G24" s="17"/>
      <c r="H24" s="17"/>
      <c r="I24" s="284">
        <v>2004</v>
      </c>
      <c r="J24" s="285"/>
      <c r="K24" s="23" t="s">
        <v>21</v>
      </c>
      <c r="L24" s="27">
        <v>4</v>
      </c>
      <c r="M24" s="23" t="s">
        <v>23</v>
      </c>
      <c r="N24" s="27">
        <v>29</v>
      </c>
      <c r="O24" s="23" t="s">
        <v>25</v>
      </c>
      <c r="P24" s="60">
        <v>1</v>
      </c>
    </row>
    <row r="25" spans="1:16" ht="30" customHeight="1" thickBot="1">
      <c r="A25" s="15">
        <v>8</v>
      </c>
      <c r="B25" s="16"/>
      <c r="C25" s="43"/>
      <c r="D25" s="59" t="s">
        <v>71</v>
      </c>
      <c r="E25" s="63" t="s">
        <v>72</v>
      </c>
      <c r="F25" s="56"/>
      <c r="G25" s="17"/>
      <c r="H25" s="17"/>
      <c r="I25" s="284">
        <v>2004</v>
      </c>
      <c r="J25" s="285"/>
      <c r="K25" s="23" t="s">
        <v>21</v>
      </c>
      <c r="L25" s="27">
        <v>7</v>
      </c>
      <c r="M25" s="23" t="s">
        <v>22</v>
      </c>
      <c r="N25" s="27">
        <v>7</v>
      </c>
      <c r="O25" s="23" t="s">
        <v>24</v>
      </c>
      <c r="P25" s="61">
        <v>1</v>
      </c>
    </row>
    <row r="26" ht="14.25" thickTop="1"/>
    <row r="27" spans="3:15" ht="13.5">
      <c r="C27" s="178" t="s">
        <v>36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</row>
    <row r="28" spans="3:15" ht="13.5">
      <c r="C28" s="174" t="s">
        <v>127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</row>
    <row r="29" spans="3:15" ht="13.5">
      <c r="C29" s="174" t="s">
        <v>37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6"/>
    </row>
    <row r="30" spans="3:15" ht="13.5">
      <c r="C30" s="242">
        <v>43357</v>
      </c>
      <c r="D30" s="175"/>
      <c r="E30" s="243" t="s">
        <v>126</v>
      </c>
      <c r="F30" s="243"/>
      <c r="G30" s="243"/>
      <c r="H30" s="243"/>
      <c r="I30" s="243"/>
      <c r="J30" s="243"/>
      <c r="K30" s="243"/>
      <c r="L30" s="243"/>
      <c r="M30" s="243"/>
      <c r="N30" s="243"/>
      <c r="O30" s="244"/>
    </row>
    <row r="31" spans="3:15" ht="13.5">
      <c r="C31" s="46"/>
      <c r="D31" s="166"/>
      <c r="E31" s="47" t="s">
        <v>38</v>
      </c>
      <c r="F31" s="47"/>
      <c r="G31" s="47"/>
      <c r="H31" s="47"/>
      <c r="I31" s="241" t="s">
        <v>62</v>
      </c>
      <c r="J31" s="241"/>
      <c r="K31" s="241"/>
      <c r="L31" s="241"/>
      <c r="M31" s="241"/>
      <c r="N31" s="241"/>
      <c r="O31" s="48" t="s">
        <v>39</v>
      </c>
    </row>
  </sheetData>
  <sheetProtection/>
  <mergeCells count="36">
    <mergeCell ref="I18:J18"/>
    <mergeCell ref="I19:J19"/>
    <mergeCell ref="I20:J20"/>
    <mergeCell ref="I21:J21"/>
    <mergeCell ref="I22:J22"/>
    <mergeCell ref="I23:J23"/>
    <mergeCell ref="I24:J24"/>
    <mergeCell ref="I25:J25"/>
    <mergeCell ref="A4:C4"/>
    <mergeCell ref="D4:E4"/>
    <mergeCell ref="A9:C9"/>
    <mergeCell ref="D11:N11"/>
    <mergeCell ref="A5:C5"/>
    <mergeCell ref="D5:E5"/>
    <mergeCell ref="A6:C6"/>
    <mergeCell ref="D6:E6"/>
    <mergeCell ref="A7:C7"/>
    <mergeCell ref="J4:N5"/>
    <mergeCell ref="I17:O17"/>
    <mergeCell ref="O15:R15"/>
    <mergeCell ref="A15:C15"/>
    <mergeCell ref="D12:N12"/>
    <mergeCell ref="D13:N13"/>
    <mergeCell ref="D14:N14"/>
    <mergeCell ref="D15:N15"/>
    <mergeCell ref="A14:C14"/>
    <mergeCell ref="A8:C8"/>
    <mergeCell ref="A11:C11"/>
    <mergeCell ref="A12:C12"/>
    <mergeCell ref="A13:C13"/>
    <mergeCell ref="I31:N31"/>
    <mergeCell ref="C27:O27"/>
    <mergeCell ref="C28:O28"/>
    <mergeCell ref="C29:O29"/>
    <mergeCell ref="C30:D30"/>
    <mergeCell ref="E30:O30"/>
  </mergeCells>
  <dataValidations count="5">
    <dataValidation type="list" allowBlank="1" showInputMessage="1" showErrorMessage="1" sqref="D8">
      <formula1>"札幌市,函館,旭川市,網走,石狩,胆振西部,胆振東部,渡島,小樽市,上川中央,北空知,釧路地方,士別,後志,全十勝,宗谷,苫小牧市,中空知,名寄,根室,小樽市,日高,檜山,富良野,南空知,室蘭市,留萌市"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I18:J25">
      <formula1>"2002,2003,2004,2005,2006"</formula1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M24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2" spans="1:13" ht="20.25">
      <c r="A2" s="31" t="s">
        <v>130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25">
      <c r="A3" s="31"/>
      <c r="B3" s="31"/>
      <c r="C3" s="31" t="s">
        <v>35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2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0" customHeight="1">
      <c r="A5" s="181" t="s">
        <v>42</v>
      </c>
      <c r="B5" s="182"/>
      <c r="C5" s="183"/>
      <c r="D5" s="289"/>
      <c r="E5" s="289"/>
      <c r="F5" s="2"/>
      <c r="G5" s="2"/>
      <c r="H5" s="2"/>
      <c r="I5" s="2"/>
      <c r="J5" s="2"/>
      <c r="K5" s="2"/>
      <c r="L5" s="2"/>
    </row>
    <row r="6" spans="1:12" ht="25.5" customHeight="1">
      <c r="A6" s="292" t="s">
        <v>0</v>
      </c>
      <c r="B6" s="293"/>
      <c r="C6" s="293"/>
      <c r="D6" s="290" t="str">
        <f>IF('記入方法'!D5="","",'記入方法'!D5)</f>
        <v>音更町</v>
      </c>
      <c r="E6" s="291"/>
      <c r="F6" s="3"/>
      <c r="G6" s="3"/>
      <c r="H6" s="3"/>
      <c r="I6" s="4"/>
      <c r="J6" s="13"/>
      <c r="K6" s="13"/>
      <c r="L6" s="13"/>
    </row>
    <row r="7" spans="1:12" ht="25.5" customHeight="1">
      <c r="A7" s="292" t="s">
        <v>2</v>
      </c>
      <c r="B7" s="293"/>
      <c r="C7" s="293"/>
      <c r="D7" s="290" t="str">
        <f>IF('記入方法'!D6="","",'記入方法'!D6)</f>
        <v>音更町立緑南中学校</v>
      </c>
      <c r="E7" s="291"/>
      <c r="F7" s="5"/>
      <c r="G7" s="5"/>
      <c r="H7" s="5"/>
      <c r="I7" s="6"/>
      <c r="J7" s="21"/>
      <c r="K7" s="14"/>
      <c r="L7" s="14"/>
    </row>
    <row r="8" spans="1:11" ht="24.75" customHeight="1">
      <c r="A8" s="294" t="s">
        <v>11</v>
      </c>
      <c r="B8" s="295"/>
      <c r="C8" s="296"/>
      <c r="D8" s="39" t="str">
        <f>IF('記入方法'!D9="","",'記入方法'!D9)</f>
        <v>男子１部</v>
      </c>
      <c r="E8" s="39">
        <f>IF('記入方法'!E9="","",'記入方法'!E9)</f>
      </c>
      <c r="I8" s="33"/>
      <c r="J8" s="34"/>
      <c r="K8" s="34"/>
    </row>
    <row r="9" spans="1:9" ht="24.75" customHeight="1">
      <c r="A9" s="24"/>
      <c r="B9" s="24"/>
      <c r="C9" s="24"/>
      <c r="D9" s="40"/>
      <c r="E9" s="40"/>
      <c r="I9" s="12"/>
    </row>
    <row r="10" spans="1:9" ht="24.75" customHeight="1">
      <c r="A10" s="293" t="s">
        <v>1</v>
      </c>
      <c r="B10" s="293"/>
      <c r="C10" s="293"/>
      <c r="D10" s="290" t="str">
        <f>IF('記入方法'!D11="","",'記入方法'!D11)</f>
        <v>川崎　信介</v>
      </c>
      <c r="E10" s="291"/>
      <c r="F10" s="30"/>
      <c r="G10" s="30"/>
      <c r="H10" s="30"/>
      <c r="I10" s="12"/>
    </row>
    <row r="11" spans="1:9" ht="24.75" customHeight="1">
      <c r="A11" s="293" t="s">
        <v>18</v>
      </c>
      <c r="B11" s="293"/>
      <c r="C11" s="293"/>
      <c r="D11" s="290" t="str">
        <f>IF('記入方法'!D13="","",'記入方法'!D13)</f>
        <v>0155-31-3791</v>
      </c>
      <c r="E11" s="291"/>
      <c r="F11" s="19"/>
      <c r="G11" s="19"/>
      <c r="H11" s="19"/>
      <c r="I11" s="12"/>
    </row>
    <row r="12" spans="1:13" ht="24.75" customHeight="1">
      <c r="A12" s="293" t="s">
        <v>19</v>
      </c>
      <c r="B12" s="293"/>
      <c r="C12" s="293"/>
      <c r="D12" s="290" t="str">
        <f>IF('記入方法'!D15="","",'記入方法'!D15)</f>
        <v>090-****-****</v>
      </c>
      <c r="E12" s="291"/>
      <c r="F12" s="19"/>
      <c r="G12" s="19"/>
      <c r="H12" s="19"/>
      <c r="I12" s="12"/>
      <c r="L12" s="28"/>
      <c r="M12" s="28"/>
    </row>
    <row r="13" ht="45" customHeight="1"/>
    <row r="14" spans="1:9" ht="30" customHeight="1" thickBot="1">
      <c r="A14" s="29" t="s">
        <v>40</v>
      </c>
      <c r="B14" s="32"/>
      <c r="C14" s="64" t="s">
        <v>34</v>
      </c>
      <c r="D14" s="29" t="s">
        <v>33</v>
      </c>
      <c r="E14" s="29" t="s">
        <v>10</v>
      </c>
      <c r="F14" s="29"/>
      <c r="G14" s="29"/>
      <c r="H14" s="29"/>
      <c r="I14" s="29" t="s">
        <v>8</v>
      </c>
    </row>
    <row r="15" spans="1:9" ht="30" customHeight="1">
      <c r="A15" s="15">
        <v>1</v>
      </c>
      <c r="B15" s="43"/>
      <c r="C15" s="65">
        <v>1</v>
      </c>
      <c r="D15" s="44" t="str">
        <f>IF('記入方法'!D18="","",'記入方法'!D18)</f>
        <v>駅伝　一郎</v>
      </c>
      <c r="E15" s="42" t="str">
        <f>IF('記入方法'!E18="","",'記入方法'!E18)</f>
        <v>エキデン　イチロウ</v>
      </c>
      <c r="F15" s="42">
        <f>IF('記入方法'!F18="","",'記入方法'!F18)</f>
      </c>
      <c r="G15" s="42">
        <f>IF('記入方法'!G18="","",'記入方法'!G18)</f>
      </c>
      <c r="H15" s="42">
        <f>IF('記入方法'!H18="","",'記入方法'!H18)</f>
      </c>
      <c r="I15" s="49">
        <f>IF('記入方法'!P18="","",'記入方法'!P18)</f>
        <v>3</v>
      </c>
    </row>
    <row r="16" spans="1:9" ht="30" customHeight="1">
      <c r="A16" s="15">
        <v>2</v>
      </c>
      <c r="B16" s="43"/>
      <c r="C16" s="66">
        <v>6</v>
      </c>
      <c r="D16" s="44" t="str">
        <f>IF('記入方法'!D19="","",'記入方法'!D19)</f>
        <v>駅伝　次郎</v>
      </c>
      <c r="E16" s="42" t="str">
        <f>IF('記入方法'!E19="","",'記入方法'!E19)</f>
        <v>エキデン　ジロウ</v>
      </c>
      <c r="F16" s="41">
        <f>IF('男子(申込）'!F19="","",'男子(申込）'!F19)</f>
      </c>
      <c r="G16" s="41">
        <f>IF('男子(申込）'!G19="","",'男子(申込）'!G19)</f>
      </c>
      <c r="H16" s="41">
        <f>IF('男子(申込）'!H19="","",'男子(申込）'!H19)</f>
      </c>
      <c r="I16" s="49">
        <f>IF('記入方法'!P19="","",'記入方法'!P19)</f>
        <v>3</v>
      </c>
    </row>
    <row r="17" spans="1:9" ht="30" customHeight="1">
      <c r="A17" s="15">
        <v>3</v>
      </c>
      <c r="B17" s="43"/>
      <c r="C17" s="66">
        <v>3</v>
      </c>
      <c r="D17" s="44" t="str">
        <f>IF('記入方法'!D20="","",'記入方法'!D20)</f>
        <v>駅伝　三郎</v>
      </c>
      <c r="E17" s="42" t="str">
        <f>IF('記入方法'!E20="","",'記入方法'!E20)</f>
        <v>エキデン　サブロウ</v>
      </c>
      <c r="F17" s="41">
        <f>IF('男子(申込）'!F20="","",'男子(申込）'!F20)</f>
      </c>
      <c r="G17" s="41">
        <f>IF('男子(申込）'!G20="","",'男子(申込）'!G20)</f>
      </c>
      <c r="H17" s="41">
        <f>IF('男子(申込）'!H20="","",'男子(申込）'!H20)</f>
      </c>
      <c r="I17" s="49">
        <f>IF('記入方法'!P20="","",'記入方法'!P20)</f>
        <v>3</v>
      </c>
    </row>
    <row r="18" spans="1:9" ht="30" customHeight="1">
      <c r="A18" s="15">
        <v>4</v>
      </c>
      <c r="B18" s="43"/>
      <c r="C18" s="66">
        <v>5</v>
      </c>
      <c r="D18" s="44" t="str">
        <f>IF('記入方法'!D21="","",'記入方法'!D21)</f>
        <v>十勝　走太</v>
      </c>
      <c r="E18" s="42" t="str">
        <f>IF('記入方法'!E21="","",'記入方法'!E21)</f>
        <v>トカチ　ソウタ</v>
      </c>
      <c r="F18" s="41">
        <f>IF('男子(申込）'!F21="","",'男子(申込）'!F21)</f>
      </c>
      <c r="G18" s="41">
        <f>IF('男子(申込）'!G21="","",'男子(申込）'!G21)</f>
      </c>
      <c r="H18" s="41">
        <f>IF('男子(申込）'!H21="","",'男子(申込）'!H21)</f>
      </c>
      <c r="I18" s="49">
        <f>IF('記入方法'!P21="","",'記入方法'!P21)</f>
        <v>2</v>
      </c>
    </row>
    <row r="19" spans="1:9" ht="30" customHeight="1">
      <c r="A19" s="15">
        <v>5</v>
      </c>
      <c r="B19" s="43"/>
      <c r="C19" s="66"/>
      <c r="D19" s="44" t="str">
        <f>IF('記入方法'!D22="","",'記入方法'!D22)</f>
        <v>十勝　健次</v>
      </c>
      <c r="E19" s="42" t="str">
        <f>IF('記入方法'!E22="","",'記入方法'!E22)</f>
        <v>トカチ　ケンジ</v>
      </c>
      <c r="F19" s="41">
        <f>IF('男子(申込）'!F22="","",'男子(申込）'!F22)</f>
      </c>
      <c r="G19" s="41">
        <f>IF('男子(申込）'!G22="","",'男子(申込）'!G22)</f>
      </c>
      <c r="H19" s="41">
        <f>IF('男子(申込）'!H22="","",'男子(申込）'!H22)</f>
      </c>
      <c r="I19" s="49">
        <f>IF('記入方法'!P22="","",'記入方法'!P22)</f>
        <v>2</v>
      </c>
    </row>
    <row r="20" spans="1:9" ht="30" customHeight="1">
      <c r="A20" s="15">
        <v>6</v>
      </c>
      <c r="B20" s="43"/>
      <c r="C20" s="66">
        <v>2</v>
      </c>
      <c r="D20" s="44" t="str">
        <f>IF('記入方法'!D23="","",'記入方法'!D23)</f>
        <v>十勝　勇気</v>
      </c>
      <c r="E20" s="42" t="str">
        <f>IF('記入方法'!E23="","",'記入方法'!E23)</f>
        <v>トカチ　ユウキ</v>
      </c>
      <c r="F20" s="41">
        <f>IF('男子(申込）'!F23="","",'男子(申込）'!F23)</f>
      </c>
      <c r="G20" s="41">
        <f>IF('男子(申込）'!G23="","",'男子(申込）'!G23)</f>
      </c>
      <c r="H20" s="41">
        <f>IF('男子(申込）'!H23="","",'男子(申込）'!H23)</f>
      </c>
      <c r="I20" s="49">
        <f>IF('記入方法'!P23="","",'記入方法'!P23)</f>
        <v>2</v>
      </c>
    </row>
    <row r="21" spans="1:9" ht="30" customHeight="1">
      <c r="A21" s="15">
        <v>7</v>
      </c>
      <c r="B21" s="43"/>
      <c r="C21" s="66">
        <v>4</v>
      </c>
      <c r="D21" s="44" t="str">
        <f>IF('記入方法'!D24="","",'記入方法'!D24)</f>
        <v>緑南　勝利</v>
      </c>
      <c r="E21" s="42" t="str">
        <f>IF('記入方法'!E24="","",'記入方法'!E24)</f>
        <v>リョクナン　カツトシ</v>
      </c>
      <c r="F21" s="41">
        <f>IF('男子(申込）'!F24="","",'男子(申込）'!F24)</f>
      </c>
      <c r="G21" s="41">
        <f>IF('男子(申込）'!G24="","",'男子(申込）'!G24)</f>
      </c>
      <c r="H21" s="41">
        <f>IF('男子(申込）'!H24="","",'男子(申込）'!H24)</f>
      </c>
      <c r="I21" s="49">
        <f>IF('記入方法'!P24="","",'記入方法'!P24)</f>
        <v>1</v>
      </c>
    </row>
    <row r="22" spans="1:9" ht="30" customHeight="1" thickBot="1">
      <c r="A22" s="15">
        <v>8</v>
      </c>
      <c r="B22" s="43"/>
      <c r="C22" s="67"/>
      <c r="D22" s="44" t="str">
        <f>IF('記入方法'!D25="","",'記入方法'!D25)</f>
        <v>緑南　　優</v>
      </c>
      <c r="E22" s="42" t="str">
        <f>IF('記入方法'!E25="","",'記入方法'!E25)</f>
        <v>リョクナン　マサル</v>
      </c>
      <c r="F22" s="41">
        <f>IF('男子(申込）'!F25="","",'男子(申込）'!F25)</f>
      </c>
      <c r="G22" s="41">
        <f>IF('男子(申込）'!G25="","",'男子(申込）'!G25)</f>
      </c>
      <c r="H22" s="41">
        <f>IF('男子(申込）'!H25="","",'男子(申込）'!H25)</f>
      </c>
      <c r="I22" s="49">
        <f>IF('記入方法'!P25="","",'記入方法'!P25)</f>
        <v>1</v>
      </c>
    </row>
    <row r="24" spans="1:9" ht="13.5">
      <c r="A24" s="288" t="s">
        <v>53</v>
      </c>
      <c r="B24" s="288"/>
      <c r="C24" s="288"/>
      <c r="D24" s="288"/>
      <c r="E24" s="288"/>
      <c r="F24" s="288"/>
      <c r="G24" s="288"/>
      <c r="H24" s="288"/>
      <c r="I24" s="288"/>
    </row>
  </sheetData>
  <sheetProtection/>
  <mergeCells count="14">
    <mergeCell ref="A11:C11"/>
    <mergeCell ref="A12:C12"/>
    <mergeCell ref="A8:C8"/>
    <mergeCell ref="A10:C10"/>
    <mergeCell ref="A24:I24"/>
    <mergeCell ref="A5:C5"/>
    <mergeCell ref="D5:E5"/>
    <mergeCell ref="D10:E10"/>
    <mergeCell ref="D11:E11"/>
    <mergeCell ref="A6:C6"/>
    <mergeCell ref="D6:E6"/>
    <mergeCell ref="A7:C7"/>
    <mergeCell ref="D7:E7"/>
    <mergeCell ref="D12:E12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I36"/>
  <sheetViews>
    <sheetView showGridLines="0" workbookViewId="0" topLeftCell="A1">
      <selection activeCell="H30" sqref="H30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8.125" style="0" customWidth="1"/>
    <col min="4" max="4" width="15.00390625" style="0" customWidth="1"/>
    <col min="5" max="5" width="20.75390625" style="0" customWidth="1"/>
    <col min="6" max="6" width="5.375" style="0" customWidth="1"/>
    <col min="7" max="7" width="10.25390625" style="0" customWidth="1"/>
    <col min="8" max="8" width="15.00390625" style="0" customWidth="1"/>
  </cols>
  <sheetData>
    <row r="1" spans="1:8" ht="13.5">
      <c r="A1" s="75"/>
      <c r="B1" s="75"/>
      <c r="C1" s="75"/>
      <c r="D1" s="75"/>
      <c r="E1" s="75"/>
      <c r="F1" s="75"/>
      <c r="G1" s="75"/>
      <c r="H1" s="75"/>
    </row>
    <row r="2" spans="1:9" ht="20.25">
      <c r="A2" s="76" t="s">
        <v>131</v>
      </c>
      <c r="B2" s="76"/>
      <c r="C2" s="76"/>
      <c r="D2" s="76"/>
      <c r="E2" s="76"/>
      <c r="F2" s="76"/>
      <c r="G2" s="76"/>
      <c r="H2" s="76"/>
      <c r="I2" s="31"/>
    </row>
    <row r="3" spans="1:9" ht="20.25">
      <c r="A3" s="76"/>
      <c r="B3" s="76"/>
      <c r="C3" s="119" t="s">
        <v>82</v>
      </c>
      <c r="D3" s="75"/>
      <c r="E3" s="76"/>
      <c r="F3" s="76"/>
      <c r="G3" s="76"/>
      <c r="H3" s="76"/>
      <c r="I3" s="31"/>
    </row>
    <row r="4" spans="1:8" ht="20.25">
      <c r="A4" s="77"/>
      <c r="B4" s="77"/>
      <c r="C4" s="75"/>
      <c r="D4" s="77"/>
      <c r="E4" s="77"/>
      <c r="F4" s="77"/>
      <c r="G4" s="77"/>
      <c r="H4" s="77"/>
    </row>
    <row r="5" spans="1:8" ht="21" customHeight="1">
      <c r="A5" s="221" t="s">
        <v>0</v>
      </c>
      <c r="B5" s="297"/>
      <c r="C5" s="240" t="s">
        <v>109</v>
      </c>
      <c r="D5" s="240"/>
      <c r="E5" s="240"/>
      <c r="F5" s="82"/>
      <c r="G5" s="82"/>
      <c r="H5" s="82"/>
    </row>
    <row r="6" spans="1:8" ht="21" customHeight="1">
      <c r="A6" s="221" t="s">
        <v>2</v>
      </c>
      <c r="B6" s="297"/>
      <c r="C6" s="240" t="s">
        <v>125</v>
      </c>
      <c r="D6" s="240"/>
      <c r="E6" s="240"/>
      <c r="F6" s="85"/>
      <c r="G6" s="86"/>
      <c r="H6" s="86"/>
    </row>
    <row r="7" spans="1:8" ht="16.5" customHeight="1">
      <c r="A7" s="130"/>
      <c r="B7" s="130"/>
      <c r="C7" s="90"/>
      <c r="D7" s="91"/>
      <c r="E7" s="92"/>
      <c r="F7" s="75"/>
      <c r="G7" s="75"/>
      <c r="H7" s="75"/>
    </row>
    <row r="8" spans="1:8" ht="21" customHeight="1">
      <c r="A8" s="297" t="s">
        <v>1</v>
      </c>
      <c r="B8" s="297"/>
      <c r="C8" s="232" t="s">
        <v>111</v>
      </c>
      <c r="D8" s="232"/>
      <c r="E8" s="232"/>
      <c r="F8" s="75"/>
      <c r="G8" s="75"/>
      <c r="H8" s="75"/>
    </row>
    <row r="9" spans="1:6" ht="21" customHeight="1" thickBot="1">
      <c r="A9" s="297" t="s">
        <v>18</v>
      </c>
      <c r="B9" s="297"/>
      <c r="C9" s="232" t="s">
        <v>112</v>
      </c>
      <c r="D9" s="232"/>
      <c r="E9" s="232"/>
      <c r="F9" s="75"/>
    </row>
    <row r="10" spans="1:9" ht="21" customHeight="1" thickTop="1">
      <c r="A10" s="297" t="s">
        <v>19</v>
      </c>
      <c r="B10" s="297"/>
      <c r="C10" s="232" t="s">
        <v>124</v>
      </c>
      <c r="D10" s="232"/>
      <c r="E10" s="232"/>
      <c r="F10" s="75"/>
      <c r="G10" s="298" t="s">
        <v>108</v>
      </c>
      <c r="H10" s="299"/>
      <c r="I10" s="28"/>
    </row>
    <row r="11" spans="1:8" ht="18.75" customHeight="1" thickBot="1">
      <c r="A11" s="75"/>
      <c r="B11" s="75"/>
      <c r="C11" s="75"/>
      <c r="D11" s="75"/>
      <c r="E11" s="75"/>
      <c r="F11" s="75"/>
      <c r="G11" s="300"/>
      <c r="H11" s="301"/>
    </row>
    <row r="12" spans="1:8" ht="18.75" customHeight="1" thickTop="1">
      <c r="A12" s="236" t="s">
        <v>84</v>
      </c>
      <c r="B12" s="236"/>
      <c r="C12" s="75"/>
      <c r="D12" s="75"/>
      <c r="E12" s="75"/>
      <c r="F12" s="75"/>
      <c r="G12" s="75"/>
      <c r="H12" s="75"/>
    </row>
    <row r="13" spans="1:8" ht="25.5" customHeight="1" thickBot="1">
      <c r="A13" s="133" t="s">
        <v>80</v>
      </c>
      <c r="B13" s="117" t="s">
        <v>75</v>
      </c>
      <c r="C13" s="114" t="s">
        <v>77</v>
      </c>
      <c r="D13" s="134" t="s">
        <v>33</v>
      </c>
      <c r="E13" s="135" t="s">
        <v>10</v>
      </c>
      <c r="F13" s="135" t="s">
        <v>8</v>
      </c>
      <c r="G13" s="135" t="s">
        <v>0</v>
      </c>
      <c r="H13" s="135" t="s">
        <v>79</v>
      </c>
    </row>
    <row r="14" spans="1:8" ht="21.75" customHeight="1" thickTop="1">
      <c r="A14" s="136" t="s">
        <v>81</v>
      </c>
      <c r="B14" s="137"/>
      <c r="C14" s="138"/>
      <c r="D14" s="139" t="s">
        <v>113</v>
      </c>
      <c r="E14" s="140" t="s">
        <v>85</v>
      </c>
      <c r="F14" s="141">
        <v>3</v>
      </c>
      <c r="G14" s="142" t="s">
        <v>109</v>
      </c>
      <c r="H14" s="143" t="s">
        <v>125</v>
      </c>
    </row>
    <row r="15" spans="1:8" ht="21.75" customHeight="1">
      <c r="A15" s="144" t="s">
        <v>114</v>
      </c>
      <c r="B15" s="120"/>
      <c r="C15" s="132" t="s">
        <v>81</v>
      </c>
      <c r="D15" s="121" t="s">
        <v>115</v>
      </c>
      <c r="E15" s="122" t="s">
        <v>86</v>
      </c>
      <c r="F15" s="123">
        <v>3</v>
      </c>
      <c r="G15" s="124" t="s">
        <v>109</v>
      </c>
      <c r="H15" s="145" t="s">
        <v>125</v>
      </c>
    </row>
    <row r="16" spans="1:8" ht="21.75" customHeight="1">
      <c r="A16" s="144" t="s">
        <v>81</v>
      </c>
      <c r="B16" s="120"/>
      <c r="C16" s="132"/>
      <c r="D16" s="121" t="s">
        <v>116</v>
      </c>
      <c r="E16" s="122" t="s">
        <v>87</v>
      </c>
      <c r="F16" s="123">
        <v>3</v>
      </c>
      <c r="G16" s="124" t="s">
        <v>109</v>
      </c>
      <c r="H16" s="145" t="s">
        <v>125</v>
      </c>
    </row>
    <row r="17" spans="1:8" ht="21.75" customHeight="1">
      <c r="A17" s="144" t="s">
        <v>81</v>
      </c>
      <c r="B17" s="120"/>
      <c r="C17" s="132"/>
      <c r="D17" s="121" t="s">
        <v>117</v>
      </c>
      <c r="E17" s="122" t="s">
        <v>88</v>
      </c>
      <c r="F17" s="123">
        <v>2</v>
      </c>
      <c r="G17" s="124" t="s">
        <v>109</v>
      </c>
      <c r="H17" s="145" t="s">
        <v>125</v>
      </c>
    </row>
    <row r="18" spans="1:8" ht="21.75" customHeight="1">
      <c r="A18" s="144" t="s">
        <v>81</v>
      </c>
      <c r="B18" s="120"/>
      <c r="C18" s="132"/>
      <c r="D18" s="121" t="s">
        <v>118</v>
      </c>
      <c r="E18" s="122" t="s">
        <v>89</v>
      </c>
      <c r="F18" s="123">
        <v>2</v>
      </c>
      <c r="G18" s="124" t="s">
        <v>109</v>
      </c>
      <c r="H18" s="145" t="s">
        <v>125</v>
      </c>
    </row>
    <row r="19" spans="1:8" ht="21.75" customHeight="1">
      <c r="A19" s="144" t="s">
        <v>81</v>
      </c>
      <c r="B19" s="120"/>
      <c r="C19" s="132"/>
      <c r="D19" s="121" t="s">
        <v>119</v>
      </c>
      <c r="E19" s="122" t="s">
        <v>90</v>
      </c>
      <c r="F19" s="123">
        <v>2</v>
      </c>
      <c r="G19" s="124" t="s">
        <v>109</v>
      </c>
      <c r="H19" s="145" t="s">
        <v>125</v>
      </c>
    </row>
    <row r="20" spans="1:8" ht="21.75" customHeight="1">
      <c r="A20" s="144" t="s">
        <v>81</v>
      </c>
      <c r="B20" s="120"/>
      <c r="C20" s="132"/>
      <c r="D20" s="121" t="s">
        <v>120</v>
      </c>
      <c r="E20" s="122" t="s">
        <v>91</v>
      </c>
      <c r="F20" s="123">
        <v>1</v>
      </c>
      <c r="G20" s="124" t="s">
        <v>109</v>
      </c>
      <c r="H20" s="145" t="s">
        <v>125</v>
      </c>
    </row>
    <row r="21" spans="1:8" ht="21.75" customHeight="1" thickBot="1">
      <c r="A21" s="146" t="s">
        <v>114</v>
      </c>
      <c r="B21" s="147"/>
      <c r="C21" s="148" t="s">
        <v>81</v>
      </c>
      <c r="D21" s="149" t="s">
        <v>121</v>
      </c>
      <c r="E21" s="150" t="s">
        <v>92</v>
      </c>
      <c r="F21" s="151">
        <v>1</v>
      </c>
      <c r="G21" s="152" t="s">
        <v>109</v>
      </c>
      <c r="H21" s="153" t="s">
        <v>125</v>
      </c>
    </row>
    <row r="22" spans="1:8" ht="14.25" thickTop="1">
      <c r="A22" s="75"/>
      <c r="B22" s="75"/>
      <c r="C22" s="75"/>
      <c r="D22" s="75"/>
      <c r="E22" s="75"/>
      <c r="F22" s="75"/>
      <c r="G22" s="75"/>
      <c r="H22" s="75"/>
    </row>
    <row r="23" spans="1:8" ht="13.5">
      <c r="A23" s="75"/>
      <c r="B23" s="75"/>
      <c r="C23" s="75"/>
      <c r="D23" s="75"/>
      <c r="E23" s="75"/>
      <c r="F23" s="75"/>
      <c r="G23" s="75"/>
      <c r="H23" s="75"/>
    </row>
    <row r="24" spans="1:8" ht="18.75" customHeight="1">
      <c r="A24" s="236" t="s">
        <v>83</v>
      </c>
      <c r="B24" s="236"/>
      <c r="C24" s="75"/>
      <c r="D24" s="75"/>
      <c r="E24" s="75"/>
      <c r="F24" s="75"/>
      <c r="G24" s="75"/>
      <c r="H24" s="75"/>
    </row>
    <row r="25" spans="1:8" ht="25.5" customHeight="1" thickBot="1">
      <c r="A25" s="113" t="s">
        <v>80</v>
      </c>
      <c r="B25" s="117" t="s">
        <v>75</v>
      </c>
      <c r="C25" s="114" t="s">
        <v>77</v>
      </c>
      <c r="D25" s="115" t="s">
        <v>33</v>
      </c>
      <c r="E25" s="116" t="s">
        <v>10</v>
      </c>
      <c r="F25" s="116" t="s">
        <v>8</v>
      </c>
      <c r="G25" s="116" t="s">
        <v>0</v>
      </c>
      <c r="H25" s="116" t="s">
        <v>79</v>
      </c>
    </row>
    <row r="26" spans="1:8" ht="21.75" customHeight="1">
      <c r="A26" s="126" t="s">
        <v>81</v>
      </c>
      <c r="B26" s="120"/>
      <c r="C26" s="127"/>
      <c r="D26" s="121" t="s">
        <v>93</v>
      </c>
      <c r="E26" s="122" t="s">
        <v>100</v>
      </c>
      <c r="F26" s="123">
        <v>2</v>
      </c>
      <c r="G26" s="124" t="s">
        <v>109</v>
      </c>
      <c r="H26" s="124" t="s">
        <v>110</v>
      </c>
    </row>
    <row r="27" spans="1:8" ht="21.75" customHeight="1">
      <c r="A27" s="126" t="s">
        <v>114</v>
      </c>
      <c r="B27" s="120"/>
      <c r="C27" s="128" t="s">
        <v>81</v>
      </c>
      <c r="D27" s="121" t="s">
        <v>94</v>
      </c>
      <c r="E27" s="122" t="s">
        <v>101</v>
      </c>
      <c r="F27" s="123">
        <v>2</v>
      </c>
      <c r="G27" s="124" t="s">
        <v>109</v>
      </c>
      <c r="H27" s="124" t="s">
        <v>110</v>
      </c>
    </row>
    <row r="28" spans="1:8" ht="21.75" customHeight="1">
      <c r="A28" s="126" t="s">
        <v>81</v>
      </c>
      <c r="B28" s="120"/>
      <c r="C28" s="128"/>
      <c r="D28" s="121" t="s">
        <v>95</v>
      </c>
      <c r="E28" s="122" t="s">
        <v>102</v>
      </c>
      <c r="F28" s="123">
        <v>1</v>
      </c>
      <c r="G28" s="124" t="s">
        <v>109</v>
      </c>
      <c r="H28" s="124" t="s">
        <v>110</v>
      </c>
    </row>
    <row r="29" spans="1:8" ht="21.75" customHeight="1">
      <c r="A29" s="126" t="s">
        <v>81</v>
      </c>
      <c r="B29" s="120"/>
      <c r="C29" s="128"/>
      <c r="D29" s="121" t="s">
        <v>96</v>
      </c>
      <c r="E29" s="122" t="s">
        <v>103</v>
      </c>
      <c r="F29" s="123">
        <v>3</v>
      </c>
      <c r="G29" s="124" t="s">
        <v>109</v>
      </c>
      <c r="H29" s="124" t="s">
        <v>110</v>
      </c>
    </row>
    <row r="30" spans="1:8" ht="21.75" customHeight="1">
      <c r="A30" s="126" t="s">
        <v>114</v>
      </c>
      <c r="B30" s="120"/>
      <c r="C30" s="128" t="s">
        <v>81</v>
      </c>
      <c r="D30" s="121" t="s">
        <v>97</v>
      </c>
      <c r="E30" s="122" t="s">
        <v>104</v>
      </c>
      <c r="F30" s="123">
        <v>3</v>
      </c>
      <c r="G30" s="124" t="s">
        <v>109</v>
      </c>
      <c r="H30" s="124" t="s">
        <v>110</v>
      </c>
    </row>
    <row r="31" spans="1:8" ht="21.75" customHeight="1">
      <c r="A31" s="126" t="s">
        <v>81</v>
      </c>
      <c r="B31" s="120"/>
      <c r="C31" s="128"/>
      <c r="D31" s="121" t="s">
        <v>98</v>
      </c>
      <c r="E31" s="122" t="s">
        <v>105</v>
      </c>
      <c r="F31" s="123">
        <v>1</v>
      </c>
      <c r="G31" s="124" t="s">
        <v>109</v>
      </c>
      <c r="H31" s="124" t="s">
        <v>110</v>
      </c>
    </row>
    <row r="32" spans="1:8" ht="21.75" customHeight="1">
      <c r="A32" s="126" t="s">
        <v>81</v>
      </c>
      <c r="B32" s="120"/>
      <c r="C32" s="128"/>
      <c r="D32" s="121" t="s">
        <v>99</v>
      </c>
      <c r="E32" s="122" t="s">
        <v>106</v>
      </c>
      <c r="F32" s="123">
        <v>2</v>
      </c>
      <c r="G32" s="124" t="s">
        <v>109</v>
      </c>
      <c r="H32" s="124" t="s">
        <v>110</v>
      </c>
    </row>
    <row r="33" spans="1:8" ht="21.75" customHeight="1" thickBot="1">
      <c r="A33" s="126" t="s">
        <v>114</v>
      </c>
      <c r="B33" s="120"/>
      <c r="C33" s="129"/>
      <c r="D33" s="121" t="s">
        <v>114</v>
      </c>
      <c r="E33" s="122" t="s">
        <v>114</v>
      </c>
      <c r="F33" s="123" t="s">
        <v>114</v>
      </c>
      <c r="G33" s="124" t="s">
        <v>109</v>
      </c>
      <c r="H33" s="124" t="s">
        <v>110</v>
      </c>
    </row>
    <row r="34" spans="1:8" ht="13.5">
      <c r="A34" s="75"/>
      <c r="B34" s="75"/>
      <c r="C34" s="75"/>
      <c r="D34" s="75"/>
      <c r="E34" s="75"/>
      <c r="F34" s="75"/>
      <c r="G34" s="75"/>
      <c r="H34" s="75"/>
    </row>
    <row r="35" spans="1:8" ht="41.25" customHeight="1">
      <c r="A35" s="233" t="s">
        <v>76</v>
      </c>
      <c r="B35" s="233"/>
      <c r="C35" s="233"/>
      <c r="D35" s="233"/>
      <c r="E35" s="233"/>
      <c r="F35" s="233"/>
      <c r="G35" s="233"/>
      <c r="H35" s="75"/>
    </row>
    <row r="36" spans="1:8" ht="13.5">
      <c r="A36" s="75"/>
      <c r="B36" s="75"/>
      <c r="C36" s="75"/>
      <c r="D36" s="75"/>
      <c r="E36" s="75"/>
      <c r="F36" s="75"/>
      <c r="G36" s="75"/>
      <c r="H36" s="75"/>
    </row>
  </sheetData>
  <sheetProtection selectLockedCells="1"/>
  <mergeCells count="14">
    <mergeCell ref="A35:G35"/>
    <mergeCell ref="A5:B5"/>
    <mergeCell ref="A6:B6"/>
    <mergeCell ref="A8:B8"/>
    <mergeCell ref="A9:B9"/>
    <mergeCell ref="A10:B10"/>
    <mergeCell ref="A12:B12"/>
    <mergeCell ref="A24:B24"/>
    <mergeCell ref="G10:H11"/>
    <mergeCell ref="C9:E9"/>
    <mergeCell ref="C10:E10"/>
    <mergeCell ref="C5:E5"/>
    <mergeCell ref="C6:E6"/>
    <mergeCell ref="C8:E8"/>
  </mergeCells>
  <conditionalFormatting sqref="A14:H21 A26:H33">
    <cfRule type="expression" priority="1" dxfId="0" stopIfTrue="1">
      <formula>$A14="○"</formula>
    </cfRule>
  </conditionalFormatting>
  <dataValidations count="1">
    <dataValidation type="list" allowBlank="1" showInputMessage="1" showErrorMessage="1" sqref="C14:C21 C26:C33">
      <formula1>"○"</formula1>
    </dataValidation>
  </dataValidations>
  <printOptions horizontalCentered="1"/>
  <pageMargins left="0.52" right="0.5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t_sinoha</dc:creator>
  <cp:keywords/>
  <dc:description/>
  <cp:lastModifiedBy>十勝陸協</cp:lastModifiedBy>
  <cp:lastPrinted>2017-07-24T14:29:48Z</cp:lastPrinted>
  <dcterms:created xsi:type="dcterms:W3CDTF">2009-07-01T04:05:43Z</dcterms:created>
  <dcterms:modified xsi:type="dcterms:W3CDTF">2018-08-04T02:45:42Z</dcterms:modified>
  <cp:category/>
  <cp:version/>
  <cp:contentType/>
  <cp:contentStatus/>
</cp:coreProperties>
</file>