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80" windowHeight="11760" activeTab="0"/>
  </bookViews>
  <sheets>
    <sheet name="男子高学年" sheetId="1" r:id="rId1"/>
  </sheets>
  <externalReferences>
    <externalReference r:id="rId4"/>
  </externalReferences>
  <definedNames>
    <definedName name="_xlnm.Print_Area" localSheetId="0">'男子高学年'!$A$1:$Q$66</definedName>
    <definedName name="_xlnm.Print_Titles" localSheetId="0">'男子高学年'!$6:$6</definedName>
  </definedNames>
  <calcPr fullCalcOnLoad="1"/>
</workbook>
</file>

<file path=xl/sharedStrings.xml><?xml version="1.0" encoding="utf-8"?>
<sst xmlns="http://schemas.openxmlformats.org/spreadsheetml/2006/main" count="441" uniqueCount="81">
  <si>
    <t>会 場：</t>
  </si>
  <si>
    <t>期 日：</t>
  </si>
  <si>
    <t>上段：選手名 学年　　　中段：通過記録(順位)　　　下段：区間記録(順位)</t>
  </si>
  <si>
    <t>順位</t>
  </si>
  <si>
    <t>ﾅﾝﾊﾞｰ</t>
  </si>
  <si>
    <t xml:space="preserve"> 学校名</t>
  </si>
  <si>
    <t>総合タイム</t>
  </si>
  <si>
    <t>１区　区間賞</t>
  </si>
  <si>
    <t>２区　区間賞</t>
  </si>
  <si>
    <t>３区　区間賞</t>
  </si>
  <si>
    <t>４区　区間賞</t>
  </si>
  <si>
    <t>５区　区間賞</t>
  </si>
  <si>
    <t>６区　区間賞</t>
  </si>
  <si>
    <t>第58回但田杯中学駅伝競走大会</t>
  </si>
  <si>
    <t>【男子高学年】</t>
  </si>
  <si>
    <t>阿部　太陽 3</t>
  </si>
  <si>
    <t>永井　雅樹 3</t>
  </si>
  <si>
    <t>白川　　弘 3</t>
  </si>
  <si>
    <t>大道　康裕 3</t>
  </si>
  <si>
    <t/>
  </si>
  <si>
    <t>芽室</t>
  </si>
  <si>
    <t>川嶋　日陽 3</t>
  </si>
  <si>
    <t>相馬　拓翔 3</t>
  </si>
  <si>
    <t>細木　颯太 3</t>
  </si>
  <si>
    <t>大塚　　雄 3</t>
  </si>
  <si>
    <t>音更</t>
  </si>
  <si>
    <t>山本　達也 3</t>
  </si>
  <si>
    <t>三好　　竜 2</t>
  </si>
  <si>
    <t>高橋　聖弥 2</t>
  </si>
  <si>
    <t>及川　千暉 2</t>
  </si>
  <si>
    <t>清水</t>
  </si>
  <si>
    <t>松橋空太郎 3</t>
  </si>
  <si>
    <t>野中　順聖 3</t>
  </si>
  <si>
    <t>小椋　楓真 3</t>
  </si>
  <si>
    <t>潮田　瑛信 2</t>
  </si>
  <si>
    <t>下音更</t>
  </si>
  <si>
    <t>乾　　渉大 1</t>
  </si>
  <si>
    <t>嶋田　賢斗 2</t>
  </si>
  <si>
    <t>田尾真之介 3</t>
  </si>
  <si>
    <t>松久　南斗 2</t>
  </si>
  <si>
    <t>大樹</t>
  </si>
  <si>
    <t>鴇田　亜蓮 2</t>
  </si>
  <si>
    <t>小坂真之介 3</t>
  </si>
  <si>
    <t>平田　怜 3</t>
  </si>
  <si>
    <t>山本　勘太 3</t>
  </si>
  <si>
    <t>帯広第四Ａ</t>
  </si>
  <si>
    <t>門脇　永弥 3</t>
  </si>
  <si>
    <t>関　　雄也 1</t>
  </si>
  <si>
    <t>田中　智大 2</t>
  </si>
  <si>
    <t>阿部　心哉 3</t>
  </si>
  <si>
    <t>緑南</t>
  </si>
  <si>
    <t>川﨑　遥人 3</t>
  </si>
  <si>
    <t>羽賀太矩郎 2</t>
  </si>
  <si>
    <t>上田胡太郎 3</t>
  </si>
  <si>
    <t>黒島　康太 3</t>
  </si>
  <si>
    <t>西陵</t>
  </si>
  <si>
    <t>大塚　祐希 3</t>
  </si>
  <si>
    <t>菊地　康太 2</t>
  </si>
  <si>
    <t>間鍋　快登 3</t>
  </si>
  <si>
    <t>水内　強生 1</t>
  </si>
  <si>
    <t>帯広第一</t>
  </si>
  <si>
    <t>岡崎　宗一 3</t>
  </si>
  <si>
    <t>長瀬　晋也 3</t>
  </si>
  <si>
    <t>佐藤　　希 3</t>
  </si>
  <si>
    <t>大井　　光 2</t>
  </si>
  <si>
    <t>札内</t>
  </si>
  <si>
    <t>鈴木　文也 3</t>
  </si>
  <si>
    <t>齊藤　皓斗 3</t>
  </si>
  <si>
    <t>木下　遥暉 3</t>
  </si>
  <si>
    <t>松下  真輝 3</t>
  </si>
  <si>
    <t>広尾</t>
  </si>
  <si>
    <t>原田　誠二 3</t>
  </si>
  <si>
    <t>五十嵐大起 3</t>
  </si>
  <si>
    <t>多田　奏音 2</t>
  </si>
  <si>
    <t>櫻井　夏樹 2</t>
  </si>
  <si>
    <t>足寄</t>
  </si>
  <si>
    <t>柚原　　健 3</t>
  </si>
  <si>
    <t>引地　翔永 3</t>
  </si>
  <si>
    <t>大野　麗空 3</t>
  </si>
  <si>
    <t>酒井　　聖 2</t>
  </si>
  <si>
    <t>帯広第四Ｂ</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</si>
</sst>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第&quot;\ 0\ &quot;区&quot;"/>
    <numFmt numFmtId="178" formatCode="&quot;第&quot;0&quot;区&quot;"/>
    <numFmt numFmtId="179" formatCode="0_ "/>
    <numFmt numFmtId="180" formatCode="\(0\)"/>
    <numFmt numFmtId="181" formatCode="0.0&quot;Km&quot;"/>
    <numFmt numFmtId="182" formatCode="0.0&quot;㎞&quot;"/>
    <numFmt numFmtId="183" formatCode="0\ &quot;位&quot;"/>
    <numFmt numFmtId="184" formatCode="mm\'ss&quot;&quot;"/>
    <numFmt numFmtId="185" formatCode="mm\'ss"/>
    <numFmt numFmtId="186" formatCode="h&quot;゜&quot;mm\'ss"/>
    <numFmt numFmtId="187" formatCode="#\'##"/>
    <numFmt numFmtId="188" formatCode="h:mm:ss.00"/>
    <numFmt numFmtId="189" formatCode="#,##0_ ;[Red]\-#,##0\ "/>
    <numFmt numFmtId="190" formatCode="m\'ss"/>
    <numFmt numFmtId="191" formatCode="0.000000000E+00"/>
    <numFmt numFmtId="192" formatCode="mm\'ss.00"/>
    <numFmt numFmtId="193" formatCode="[$-411]ggge&quot;年&quot;m&quot;月&quot;d&quot;日&quot;&quot;(&quot;aaa&quot;)&quot;"/>
    <numFmt numFmtId="194" formatCode="#,##0.00000;[Red]\-#,##0.00000"/>
    <numFmt numFmtId="195" formatCode="#,##0.000000;[Red]\-#,##0.000000"/>
    <numFmt numFmtId="196" formatCode="m&quot;分&quot;ss&quot;秒&quot;"/>
    <numFmt numFmtId="197" formatCode="&quot;&quot;m&quot;′&quot;ss&quot;″&quot;"/>
    <numFmt numFmtId="198" formatCode="h&quot;°&quot;mm&quot;′&quot;ss&quot;″&quot;"/>
    <numFmt numFmtId="199" formatCode="#,##0.0000000;[Red]\-#,##0.0000000"/>
    <numFmt numFmtId="200" formatCode="h:mm:ss.0"/>
    <numFmt numFmtId="201" formatCode="0.000000_ "/>
    <numFmt numFmtId="202" formatCode="0.00_ "/>
    <numFmt numFmtId="203" formatCode="[$-F400]h:mm:ss\ AM/PM"/>
    <numFmt numFmtId="204" formatCode="0.00_);[Red]\(0.00\)"/>
    <numFmt numFmtId="205" formatCode="h:mm:ss;@"/>
    <numFmt numFmtId="206" formatCode="#,##0.00000000000000000000;[Red]\-#,##0.00000000000000000000"/>
    <numFmt numFmtId="207" formatCode="[$-411]ggge&quot;年&quot;m&quot;月&quot;d&quot;日&quot;;@"/>
  </numFmts>
  <fonts count="38">
    <font>
      <sz val="10"/>
      <name val="ＭＳ 明朝"/>
      <family val="1"/>
    </font>
    <font>
      <u val="single"/>
      <sz val="10"/>
      <color indexed="12"/>
      <name val="ＭＳ 明朝"/>
      <family val="1"/>
    </font>
    <font>
      <u val="single"/>
      <sz val="10"/>
      <color indexed="36"/>
      <name val="ＭＳ 明朝"/>
      <family val="1"/>
    </font>
    <font>
      <sz val="6"/>
      <name val="ＭＳ Ｐ明朝"/>
      <family val="1"/>
    </font>
    <font>
      <b/>
      <sz val="14"/>
      <name val="ＭＳ ゴシック"/>
      <family val="3"/>
    </font>
    <font>
      <sz val="10"/>
      <color indexed="9"/>
      <name val="ＭＳ 明朝"/>
      <family val="1"/>
    </font>
    <font>
      <sz val="14"/>
      <name val="ＭＳ ゴシック"/>
      <family val="3"/>
    </font>
    <font>
      <sz val="9"/>
      <name val="ＭＳ ゴシック"/>
      <family val="3"/>
    </font>
    <font>
      <sz val="10"/>
      <name val="ＭＳ ゴシック"/>
      <family val="3"/>
    </font>
    <font>
      <sz val="11"/>
      <name val="ＭＳ 明朝"/>
      <family val="1"/>
    </font>
    <font>
      <sz val="9"/>
      <color indexed="8"/>
      <name val="ＭＳ 明朝"/>
      <family val="1"/>
    </font>
    <font>
      <sz val="8"/>
      <color indexed="8"/>
      <name val="ＭＳ Ｐゴシック"/>
      <family val="3"/>
    </font>
    <font>
      <sz val="9"/>
      <color indexed="8"/>
      <name val="ＭＳ Ｐゴシック"/>
      <family val="3"/>
    </font>
    <font>
      <sz val="10"/>
      <color indexed="9"/>
      <name val="ＭＳ Ｐゴシック"/>
      <family val="3"/>
    </font>
    <font>
      <sz val="9"/>
      <color indexed="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ゴシック"/>
      <family val="3"/>
    </font>
    <font>
      <u val="single"/>
      <sz val="9"/>
      <color indexed="8"/>
      <name val="ＭＳ ゴシック"/>
      <family val="3"/>
    </font>
    <font>
      <u val="single"/>
      <sz val="9"/>
      <color indexed="9"/>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9"/>
      </right>
      <top>
        <color indexed="63"/>
      </top>
      <bottom>
        <color indexed="63"/>
      </bottom>
    </border>
    <border>
      <left style="thin"/>
      <right style="hair"/>
      <top style="thin"/>
      <bottom style="thin"/>
    </border>
    <border>
      <left>
        <color indexed="63"/>
      </left>
      <right>
        <color indexed="63"/>
      </right>
      <top style="thin"/>
      <bottom style="thin"/>
    </border>
    <border>
      <left style="hair"/>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color indexed="63"/>
      </left>
      <right style="thin"/>
      <top style="thin"/>
      <bottom style="thin"/>
    </border>
    <border>
      <left style="thin"/>
      <right>
        <color indexed="63"/>
      </right>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thin"/>
      <top style="thin"/>
      <bottom>
        <color indexed="63"/>
      </bottom>
    </border>
    <border>
      <left style="thin"/>
      <right style="thin"/>
      <top style="thin"/>
      <bottom style="thin"/>
    </border>
    <border>
      <left style="hair"/>
      <right style="hair"/>
      <top>
        <color indexed="63"/>
      </top>
      <bottom style="hair"/>
    </border>
    <border>
      <left style="hair"/>
      <right style="thin"/>
      <top>
        <color indexed="63"/>
      </top>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hair"/>
      <bottom style="thin"/>
    </border>
    <border>
      <left style="hair"/>
      <right style="thin"/>
      <top>
        <color indexed="63"/>
      </top>
      <bottom style="thin"/>
    </border>
    <border>
      <left style="hair"/>
      <right style="hair"/>
      <top>
        <color indexed="63"/>
      </top>
      <bottom style="thin"/>
    </border>
    <border>
      <left style="hair"/>
      <right>
        <color indexed="63"/>
      </right>
      <top style="thin"/>
      <bottom style="hair"/>
    </border>
    <border>
      <left>
        <color indexed="63"/>
      </left>
      <right style="hair"/>
      <top style="thin"/>
      <bottom style="hair"/>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2" fillId="0" borderId="0" applyNumberFormat="0" applyFill="0" applyBorder="0" applyAlignment="0" applyProtection="0"/>
    <xf numFmtId="0" fontId="33" fillId="4" borderId="0" applyNumberFormat="0" applyBorder="0" applyAlignment="0" applyProtection="0"/>
  </cellStyleXfs>
  <cellXfs count="65">
    <xf numFmtId="0" fontId="0" fillId="0" borderId="0" xfId="0" applyAlignment="1">
      <alignment/>
    </xf>
    <xf numFmtId="0" fontId="0" fillId="0" borderId="0" xfId="0" applyAlignment="1">
      <alignment horizontal="center"/>
    </xf>
    <xf numFmtId="0" fontId="0" fillId="0" borderId="0" xfId="0" applyFill="1" applyBorder="1" applyAlignment="1">
      <alignment/>
    </xf>
    <xf numFmtId="190" fontId="0" fillId="0" borderId="0" xfId="0" applyNumberFormat="1" applyAlignment="1">
      <alignment/>
    </xf>
    <xf numFmtId="0" fontId="5" fillId="0" borderId="10" xfId="0" applyFont="1" applyFill="1" applyBorder="1" applyAlignment="1">
      <alignment vertical="center"/>
    </xf>
    <xf numFmtId="0" fontId="6" fillId="0" borderId="0" xfId="0" applyFont="1" applyFill="1" applyBorder="1" applyAlignment="1">
      <alignment horizontal="left" vertical="top"/>
    </xf>
    <xf numFmtId="0" fontId="6" fillId="0" borderId="0" xfId="0" applyFont="1" applyBorder="1" applyAlignment="1">
      <alignment horizontal="left" vertical="top"/>
    </xf>
    <xf numFmtId="0" fontId="7" fillId="0" borderId="0" xfId="0" applyFont="1" applyBorder="1" applyAlignment="1">
      <alignment horizontal="center"/>
    </xf>
    <xf numFmtId="0" fontId="8" fillId="0" borderId="0" xfId="0" applyFont="1" applyBorder="1" applyAlignment="1">
      <alignment/>
    </xf>
    <xf numFmtId="0" fontId="0" fillId="0" borderId="0" xfId="0" applyBorder="1" applyAlignment="1">
      <alignment/>
    </xf>
    <xf numFmtId="0" fontId="7" fillId="0" borderId="0" xfId="0" applyFont="1" applyBorder="1" applyAlignment="1">
      <alignment horizontal="center" vertical="center"/>
    </xf>
    <xf numFmtId="0" fontId="7" fillId="0" borderId="0" xfId="0" applyFont="1" applyBorder="1" applyAlignment="1">
      <alignment horizontal="center" vertical="top"/>
    </xf>
    <xf numFmtId="193" fontId="8" fillId="0" borderId="0" xfId="0" applyNumberFormat="1" applyFont="1" applyBorder="1" applyAlignment="1">
      <alignment horizontal="distributed" vertical="top"/>
    </xf>
    <xf numFmtId="0" fontId="5" fillId="0" borderId="0" xfId="0" applyFont="1" applyAlignment="1">
      <alignment/>
    </xf>
    <xf numFmtId="0" fontId="7" fillId="0" borderId="0" xfId="0" applyFont="1" applyFill="1" applyBorder="1" applyAlignment="1">
      <alignment horizontal="left" vertical="center"/>
    </xf>
    <xf numFmtId="0" fontId="9" fillId="0" borderId="0" xfId="0" applyFont="1" applyFill="1" applyBorder="1" applyAlignment="1">
      <alignment horizontal="center"/>
    </xf>
    <xf numFmtId="186" fontId="9" fillId="0" borderId="0" xfId="0" applyNumberFormat="1" applyFont="1" applyFill="1" applyBorder="1" applyAlignment="1">
      <alignment horizontal="left"/>
    </xf>
    <xf numFmtId="186" fontId="9" fillId="0" borderId="0" xfId="0" applyNumberFormat="1" applyFont="1" applyBorder="1" applyAlignment="1">
      <alignment horizontal="left"/>
    </xf>
    <xf numFmtId="0" fontId="9" fillId="0" borderId="0" xfId="0" applyFont="1" applyAlignment="1">
      <alignment horizontal="left"/>
    </xf>
    <xf numFmtId="0" fontId="9" fillId="0" borderId="0" xfId="0" applyFont="1" applyBorder="1" applyAlignment="1">
      <alignment horizontal="center"/>
    </xf>
    <xf numFmtId="0" fontId="9" fillId="0" borderId="0" xfId="0" applyFont="1" applyAlignment="1">
      <alignment/>
    </xf>
    <xf numFmtId="0" fontId="0" fillId="0" borderId="0" xfId="0" applyAlignment="1">
      <alignment/>
    </xf>
    <xf numFmtId="0" fontId="0" fillId="0" borderId="0" xfId="0" applyFill="1" applyBorder="1" applyAlignment="1">
      <alignment/>
    </xf>
    <xf numFmtId="0" fontId="10" fillId="24" borderId="11" xfId="0" applyFont="1" applyFill="1" applyBorder="1" applyAlignment="1">
      <alignment horizontal="center" vertical="center"/>
    </xf>
    <xf numFmtId="0" fontId="11" fillId="24" borderId="12" xfId="0" applyFont="1" applyFill="1" applyBorder="1" applyAlignment="1">
      <alignment horizontal="center" vertical="center" wrapText="1"/>
    </xf>
    <xf numFmtId="0" fontId="12" fillId="24" borderId="13" xfId="0" applyFont="1" applyFill="1" applyBorder="1" applyAlignment="1">
      <alignment horizontal="center" vertical="center"/>
    </xf>
    <xf numFmtId="178" fontId="12" fillId="24" borderId="14" xfId="0" applyNumberFormat="1" applyFont="1" applyFill="1" applyBorder="1" applyAlignment="1">
      <alignment horizontal="center" vertical="center"/>
    </xf>
    <xf numFmtId="182" fontId="11" fillId="24" borderId="15" xfId="0" applyNumberFormat="1" applyFont="1" applyFill="1" applyBorder="1" applyAlignment="1">
      <alignment horizontal="center"/>
    </xf>
    <xf numFmtId="0" fontId="12" fillId="24" borderId="16" xfId="0" applyFont="1" applyFill="1" applyBorder="1" applyAlignment="1">
      <alignment horizontal="center" vertical="center"/>
    </xf>
    <xf numFmtId="0" fontId="13" fillId="0" borderId="0" xfId="0" applyFont="1" applyFill="1" applyBorder="1" applyAlignment="1">
      <alignment horizontal="center" vertical="center"/>
    </xf>
    <xf numFmtId="179" fontId="7" fillId="0" borderId="17" xfId="0" applyNumberFormat="1" applyFont="1" applyBorder="1" applyAlignment="1">
      <alignment vertical="center"/>
    </xf>
    <xf numFmtId="179" fontId="14" fillId="0" borderId="18" xfId="0" applyNumberFormat="1" applyFont="1" applyBorder="1" applyAlignment="1">
      <alignment horizontal="right" vertical="center"/>
    </xf>
    <xf numFmtId="0" fontId="15" fillId="21" borderId="19" xfId="0" applyFont="1" applyFill="1" applyBorder="1" applyAlignment="1">
      <alignment vertical="center" shrinkToFit="1"/>
    </xf>
    <xf numFmtId="0" fontId="7" fillId="21" borderId="20" xfId="0" applyFont="1" applyFill="1" applyBorder="1" applyAlignment="1" applyProtection="1">
      <alignment horizontal="center" vertical="center"/>
      <protection locked="0"/>
    </xf>
    <xf numFmtId="0" fontId="8" fillId="0" borderId="0" xfId="0" applyNumberFormat="1" applyFont="1" applyFill="1" applyBorder="1" applyAlignment="1">
      <alignment horizontal="center" vertical="center"/>
    </xf>
    <xf numFmtId="184" fontId="0" fillId="0" borderId="21" xfId="0" applyNumberFormat="1" applyBorder="1" applyAlignment="1">
      <alignment/>
    </xf>
    <xf numFmtId="0" fontId="0" fillId="0" borderId="21" xfId="0" applyBorder="1" applyAlignment="1">
      <alignment/>
    </xf>
    <xf numFmtId="190" fontId="0" fillId="0" borderId="21" xfId="0" applyNumberFormat="1" applyBorder="1" applyAlignment="1">
      <alignment/>
    </xf>
    <xf numFmtId="179" fontId="7" fillId="0" borderId="18" xfId="0" applyNumberFormat="1" applyFont="1" applyBorder="1" applyAlignment="1">
      <alignment horizontal="right" vertical="center"/>
    </xf>
    <xf numFmtId="198" fontId="7" fillId="0" borderId="22" xfId="49" applyNumberFormat="1" applyFont="1" applyFill="1" applyBorder="1" applyAlignment="1">
      <alignment horizontal="right" vertical="center"/>
    </xf>
    <xf numFmtId="180" fontId="7" fillId="0" borderId="22" xfId="0" applyNumberFormat="1" applyFont="1" applyFill="1" applyBorder="1" applyAlignment="1" quotePrefix="1">
      <alignment horizontal="center" vertical="center"/>
    </xf>
    <xf numFmtId="198" fontId="7" fillId="21" borderId="23" xfId="0" applyNumberFormat="1" applyFont="1" applyFill="1" applyBorder="1" applyAlignment="1">
      <alignment horizontal="right" vertical="top"/>
    </xf>
    <xf numFmtId="179" fontId="8" fillId="0" borderId="0" xfId="0" applyNumberFormat="1" applyFont="1" applyFill="1" applyBorder="1" applyAlignment="1">
      <alignment/>
    </xf>
    <xf numFmtId="0" fontId="0" fillId="0" borderId="0" xfId="0" applyNumberFormat="1" applyBorder="1" applyAlignment="1">
      <alignment horizontal="center" vertical="center"/>
    </xf>
    <xf numFmtId="179" fontId="7" fillId="0" borderId="24" xfId="0" applyNumberFormat="1" applyFont="1" applyBorder="1" applyAlignment="1">
      <alignment vertical="center"/>
    </xf>
    <xf numFmtId="179" fontId="7" fillId="0" borderId="25" xfId="0" applyNumberFormat="1" applyFont="1" applyBorder="1" applyAlignment="1">
      <alignment horizontal="right" vertical="center"/>
    </xf>
    <xf numFmtId="197" fontId="7" fillId="0" borderId="26" xfId="49" applyNumberFormat="1" applyFont="1" applyFill="1" applyBorder="1" applyAlignment="1">
      <alignment horizontal="right" vertical="center"/>
    </xf>
    <xf numFmtId="180" fontId="7" fillId="0" borderId="26" xfId="0" applyNumberFormat="1" applyFont="1" applyFill="1" applyBorder="1" applyAlignment="1" quotePrefix="1">
      <alignment horizontal="center" vertical="center"/>
    </xf>
    <xf numFmtId="0" fontId="7" fillId="21" borderId="27" xfId="0" applyFont="1" applyFill="1" applyBorder="1" applyAlignment="1">
      <alignment horizontal="center" vertical="top"/>
    </xf>
    <xf numFmtId="0" fontId="7" fillId="21" borderId="23" xfId="0" applyFont="1" applyFill="1" applyBorder="1" applyAlignment="1" applyProtection="1">
      <alignment horizontal="center" vertical="center"/>
      <protection locked="0"/>
    </xf>
    <xf numFmtId="0" fontId="0" fillId="21" borderId="0" xfId="0" applyFill="1" applyAlignment="1">
      <alignment/>
    </xf>
    <xf numFmtId="0" fontId="15" fillId="21" borderId="19" xfId="0" applyFont="1" applyFill="1" applyBorder="1" applyAlignment="1">
      <alignment vertical="top" shrinkToFit="1"/>
    </xf>
    <xf numFmtId="0" fontId="15" fillId="21" borderId="28" xfId="0" applyFont="1" applyFill="1" applyBorder="1" applyAlignment="1">
      <alignment vertical="top" shrinkToFit="1"/>
    </xf>
    <xf numFmtId="0" fontId="0" fillId="0" borderId="21" xfId="0" applyBorder="1" applyAlignment="1">
      <alignment horizontal="center"/>
    </xf>
    <xf numFmtId="0" fontId="7" fillId="21" borderId="29" xfId="0" applyFont="1" applyFill="1" applyBorder="1" applyAlignment="1">
      <alignment horizontal="center" vertical="center"/>
    </xf>
    <xf numFmtId="0" fontId="7" fillId="21" borderId="30" xfId="0" applyFont="1" applyFill="1" applyBorder="1" applyAlignment="1">
      <alignment horizontal="center" vertical="center"/>
    </xf>
    <xf numFmtId="0" fontId="4" fillId="0" borderId="0" xfId="0" applyFont="1" applyAlignment="1">
      <alignment horizontal="left" vertical="center"/>
    </xf>
    <xf numFmtId="0" fontId="8" fillId="0" borderId="0" xfId="0" applyFont="1" applyBorder="1" applyAlignment="1">
      <alignment horizontal="distributed"/>
    </xf>
    <xf numFmtId="0" fontId="8" fillId="0" borderId="0" xfId="0" applyFont="1" applyBorder="1" applyAlignment="1">
      <alignment horizontal="right"/>
    </xf>
    <xf numFmtId="0" fontId="8" fillId="0" borderId="0" xfId="0" applyFont="1" applyBorder="1" applyAlignment="1">
      <alignment horizontal="right" vertical="top"/>
    </xf>
    <xf numFmtId="193" fontId="8" fillId="0" borderId="0" xfId="0" applyNumberFormat="1" applyFont="1" applyBorder="1" applyAlignment="1">
      <alignment horizontal="distributed" vertical="top"/>
    </xf>
    <xf numFmtId="0" fontId="0" fillId="0" borderId="3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45"/>
        </patternFill>
      </fill>
    </dxf>
    <dxf>
      <font>
        <color indexed="8"/>
      </font>
    </dxf>
    <dxf>
      <font>
        <color indexed="8"/>
      </font>
    </dxf>
    <dxf>
      <font>
        <color indexed="8"/>
      </font>
    </dxf>
    <dxf>
      <font>
        <color indexed="9"/>
      </font>
    </dxf>
    <dxf>
      <font>
        <color indexed="9"/>
      </font>
    </dxf>
    <dxf>
      <font>
        <color indexed="9"/>
      </font>
    </dxf>
    <dxf>
      <font>
        <color rgb="FFFFFFFF"/>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133350</xdr:rowOff>
    </xdr:from>
    <xdr:to>
      <xdr:col>10</xdr:col>
      <xdr:colOff>76200</xdr:colOff>
      <xdr:row>1</xdr:row>
      <xdr:rowOff>400050</xdr:rowOff>
    </xdr:to>
    <xdr:sp>
      <xdr:nvSpPr>
        <xdr:cNvPr id="1" name="Text Box 2"/>
        <xdr:cNvSpPr txBox="1">
          <a:spLocks noChangeArrowheads="1"/>
        </xdr:cNvSpPr>
      </xdr:nvSpPr>
      <xdr:spPr>
        <a:xfrm>
          <a:off x="161925" y="390525"/>
          <a:ext cx="6391275" cy="2667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主　催：十勝陸上競技協会・全十勝中学校体育連盟
</a:t>
          </a:r>
        </a:p>
      </xdr:txBody>
    </xdr:sp>
    <xdr:clientData/>
  </xdr:twoCellAnchor>
  <xdr:oneCellAnchor>
    <xdr:from>
      <xdr:col>0</xdr:col>
      <xdr:colOff>66675</xdr:colOff>
      <xdr:row>1</xdr:row>
      <xdr:rowOff>333375</xdr:rowOff>
    </xdr:from>
    <xdr:ext cx="685800" cy="161925"/>
    <xdr:sp textlink="$W$4">
      <xdr:nvSpPr>
        <xdr:cNvPr id="2" name="Text Box 3"/>
        <xdr:cNvSpPr txBox="1">
          <a:spLocks noChangeArrowheads="1"/>
        </xdr:cNvSpPr>
      </xdr:nvSpPr>
      <xdr:spPr>
        <a:xfrm>
          <a:off x="66675" y="590550"/>
          <a:ext cx="685800" cy="161925"/>
        </a:xfrm>
        <a:prstGeom prst="rect">
          <a:avLst/>
        </a:prstGeom>
        <a:solidFill>
          <a:srgbClr val="FFFFFF"/>
        </a:solidFill>
        <a:ln w="9525" cmpd="sng">
          <a:noFill/>
        </a:ln>
      </xdr:spPr>
      <xdr:txBody>
        <a:bodyPr vertOverflow="clip" wrap="square" lIns="0" tIns="18288" rIns="27432" bIns="0"/>
        <a:p>
          <a:pPr algn="r">
            <a:defRPr/>
          </a:pPr>
          <a:fld id="{e873ef65-194f-4b8d-bc79-93b042409210}" type="TxLink">
            <a:rPr lang="en-US" cap="none" sz="900" b="0" i="0" u="none" baseline="0">
              <a:solidFill>
                <a:srgbClr val="000000"/>
              </a:solidFill>
            </a:rPr>
            <a:t>期 日：</a:t>
          </a:fld>
        </a:p>
      </xdr:txBody>
    </xdr:sp>
    <xdr:clientData/>
  </xdr:oneCellAnchor>
  <xdr:oneCellAnchor>
    <xdr:from>
      <xdr:col>0</xdr:col>
      <xdr:colOff>66675</xdr:colOff>
      <xdr:row>2</xdr:row>
      <xdr:rowOff>123825</xdr:rowOff>
    </xdr:from>
    <xdr:ext cx="685800" cy="161925"/>
    <xdr:sp textlink="$W$3">
      <xdr:nvSpPr>
        <xdr:cNvPr id="3" name="Text Box 4"/>
        <xdr:cNvSpPr txBox="1">
          <a:spLocks noChangeArrowheads="1"/>
        </xdr:cNvSpPr>
      </xdr:nvSpPr>
      <xdr:spPr>
        <a:xfrm>
          <a:off x="66675" y="800100"/>
          <a:ext cx="685800" cy="161925"/>
        </a:xfrm>
        <a:prstGeom prst="rect">
          <a:avLst/>
        </a:prstGeom>
        <a:solidFill>
          <a:srgbClr val="FFFFFF"/>
        </a:solidFill>
        <a:ln w="9525" cmpd="sng">
          <a:noFill/>
        </a:ln>
      </xdr:spPr>
      <xdr:txBody>
        <a:bodyPr vertOverflow="clip" wrap="square" lIns="0" tIns="18288" rIns="27432" bIns="0"/>
        <a:p>
          <a:pPr algn="r">
            <a:defRPr/>
          </a:pPr>
          <a:fld id="{d93c3700-0520-4561-8616-b146fa354f49}" type="TxLink">
            <a:rPr lang="en-US" cap="none" sz="900" b="0" i="0" u="none" baseline="0">
              <a:solidFill>
                <a:srgbClr val="000000"/>
              </a:solidFill>
            </a:rPr>
            <a:t>会 場：</a:t>
          </a:fld>
        </a:p>
      </xdr:txBody>
    </xdr:sp>
    <xdr:clientData/>
  </xdr:oneCellAnchor>
  <xdr:oneCellAnchor>
    <xdr:from>
      <xdr:col>1</xdr:col>
      <xdr:colOff>352425</xdr:colOff>
      <xdr:row>1</xdr:row>
      <xdr:rowOff>323850</xdr:rowOff>
    </xdr:from>
    <xdr:ext cx="2819400" cy="161925"/>
    <xdr:sp textlink="$Y$4">
      <xdr:nvSpPr>
        <xdr:cNvPr id="4" name="Text Box 5"/>
        <xdr:cNvSpPr txBox="1">
          <a:spLocks noChangeArrowheads="1"/>
        </xdr:cNvSpPr>
      </xdr:nvSpPr>
      <xdr:spPr>
        <a:xfrm>
          <a:off x="752475" y="581025"/>
          <a:ext cx="2819400" cy="161925"/>
        </a:xfrm>
        <a:prstGeom prst="rect">
          <a:avLst/>
        </a:prstGeom>
        <a:solidFill>
          <a:srgbClr val="FFFFFF"/>
        </a:solidFill>
        <a:ln w="9525" cmpd="sng">
          <a:noFill/>
        </a:ln>
      </xdr:spPr>
      <xdr:txBody>
        <a:bodyPr vertOverflow="clip" wrap="square" lIns="27432" tIns="18288" rIns="0" bIns="0"/>
        <a:p>
          <a:pPr algn="l">
            <a:defRPr/>
          </a:pPr>
          <a:fld id="{97dab196-5876-4789-9860-1f2845c3350d}" type="TxLink">
            <a:rPr lang="en-US" cap="none" sz="900" b="0" i="0" u="none" baseline="0">
              <a:solidFill>
                <a:srgbClr val="000000"/>
              </a:solidFill>
            </a:rPr>
            <a:t>平成30年4月28日(土)</a:t>
          </a:fld>
        </a:p>
      </xdr:txBody>
    </xdr:sp>
    <xdr:clientData/>
  </xdr:oneCellAnchor>
  <xdr:oneCellAnchor>
    <xdr:from>
      <xdr:col>1</xdr:col>
      <xdr:colOff>361950</xdr:colOff>
      <xdr:row>2</xdr:row>
      <xdr:rowOff>123825</xdr:rowOff>
    </xdr:from>
    <xdr:ext cx="2828925" cy="161925"/>
    <xdr:sp textlink="$Y$3">
      <xdr:nvSpPr>
        <xdr:cNvPr id="5" name="Text Box 6"/>
        <xdr:cNvSpPr txBox="1">
          <a:spLocks noChangeArrowheads="1"/>
        </xdr:cNvSpPr>
      </xdr:nvSpPr>
      <xdr:spPr>
        <a:xfrm>
          <a:off x="762000" y="800100"/>
          <a:ext cx="2828925" cy="161925"/>
        </a:xfrm>
        <a:prstGeom prst="rect">
          <a:avLst/>
        </a:prstGeom>
        <a:solidFill>
          <a:srgbClr val="FFFFFF"/>
        </a:solidFill>
        <a:ln w="9525" cmpd="sng">
          <a:noFill/>
        </a:ln>
      </xdr:spPr>
      <xdr:txBody>
        <a:bodyPr vertOverflow="clip" wrap="square" lIns="27432" tIns="18288" rIns="0" bIns="0"/>
        <a:p>
          <a:pPr algn="l">
            <a:defRPr/>
          </a:pPr>
          <a:fld id="{164cedee-7f4c-4ad5-8c20-fa1af211e877}" type="TxLink">
            <a:rPr lang="en-US" cap="none" sz="900" b="0" i="0" u="none" baseline="0">
              <a:solidFill>
                <a:srgbClr val="000000"/>
              </a:solidFill>
            </a:rPr>
            <a:t>帯広の森運動公園</a:t>
          </a:fld>
        </a:p>
      </xdr:txBody>
    </xdr:sp>
    <xdr:clientData/>
  </xdr:oneCellAnchor>
  <xdr:oneCellAnchor>
    <xdr:from>
      <xdr:col>0</xdr:col>
      <xdr:colOff>28575</xdr:colOff>
      <xdr:row>3</xdr:row>
      <xdr:rowOff>66675</xdr:rowOff>
    </xdr:from>
    <xdr:ext cx="3848100" cy="219075"/>
    <xdr:sp>
      <xdr:nvSpPr>
        <xdr:cNvPr id="6" name="Text Box 7"/>
        <xdr:cNvSpPr txBox="1">
          <a:spLocks noChangeArrowheads="1"/>
        </xdr:cNvSpPr>
      </xdr:nvSpPr>
      <xdr:spPr>
        <a:xfrm>
          <a:off x="28575" y="981075"/>
          <a:ext cx="3848100" cy="219075"/>
        </a:xfrm>
        <a:prstGeom prst="rect">
          <a:avLst/>
        </a:prstGeom>
        <a:solidFill>
          <a:srgbClr val="FFFFFF"/>
        </a:solidFill>
        <a:ln w="9525" cmpd="sng">
          <a:noFill/>
        </a:ln>
      </xdr:spPr>
      <xdr:txBody>
        <a:bodyPr vertOverflow="clip" wrap="square" lIns="27432" tIns="18288" rIns="0" bIns="18288" anchor="ctr"/>
        <a:p>
          <a:pPr algn="l">
            <a:defRPr/>
          </a:pPr>
          <a:r>
            <a:rPr lang="en-US" cap="none" sz="900" b="0" i="0" u="none" baseline="0">
              <a:solidFill>
                <a:srgbClr val="000000"/>
              </a:solidFill>
              <a:latin typeface="ＭＳ ゴシック"/>
              <a:ea typeface="ＭＳ ゴシック"/>
              <a:cs typeface="ＭＳ ゴシック"/>
            </a:rPr>
            <a:t>　審判長： </a:t>
          </a:r>
          <a:r>
            <a:rPr lang="en-US" cap="none" sz="900" b="0" i="0" u="sng" baseline="0">
              <a:solidFill>
                <a:srgbClr val="000000"/>
              </a:solidFill>
              <a:latin typeface="ＭＳ ゴシック"/>
              <a:ea typeface="ＭＳ ゴシック"/>
              <a:cs typeface="ＭＳ ゴシック"/>
            </a:rPr>
            <a:t> 野村　　勉　</a:t>
          </a:r>
          <a:r>
            <a:rPr lang="en-US" cap="none" sz="900" b="0" i="0" u="none" baseline="0">
              <a:solidFill>
                <a:srgbClr val="000000"/>
              </a:solidFill>
              <a:latin typeface="ＭＳ ゴシック"/>
              <a:ea typeface="ＭＳ ゴシック"/>
              <a:cs typeface="ＭＳ ゴシック"/>
            </a:rPr>
            <a:t>　　　記録主任：</a:t>
          </a:r>
          <a:r>
            <a:rPr lang="en-US" cap="none" sz="900" b="0" i="0" u="sng" baseline="0">
              <a:solidFill>
                <a:srgbClr val="000000"/>
              </a:solidFill>
              <a:latin typeface="ＭＳ ゴシック"/>
              <a:ea typeface="ＭＳ ゴシック"/>
              <a:cs typeface="ＭＳ ゴシック"/>
            </a:rPr>
            <a:t> 大橋　裕一  </a:t>
          </a:r>
          <a:r>
            <a:rPr lang="en-US" cap="none" sz="900" b="0" i="0" u="sng" baseline="0">
              <a:solidFill>
                <a:srgbClr val="FFFFFF"/>
              </a:solidFill>
              <a:latin typeface="ＭＳ ゴシック"/>
              <a:ea typeface="ＭＳ ゴシック"/>
              <a:cs typeface="ＭＳ ゴシック"/>
            </a:rPr>
            <a:t>総務</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2823;&#20250;&#65420;&#65439;&#65435;&#65400;&#65438;&#65431;&#65425;\2018\03%20&#20294;&#30000;&#26479;&#39365;&#20253;\&#36939;&#21942;&#12477;&#12501;&#12488;\&#39365;&#20253;&#12367;&#12435;&#854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イン"/>
      <sheetName val="書込"/>
      <sheetName val="1"/>
      <sheetName val="2"/>
      <sheetName val="3"/>
      <sheetName val="4"/>
      <sheetName val="5"/>
      <sheetName val="6"/>
      <sheetName val="入力"/>
      <sheetName val="部門"/>
      <sheetName val="区間賞"/>
      <sheetName val="区間順位"/>
      <sheetName val="部門2"/>
      <sheetName val="区間賞2"/>
      <sheetName val="区間順位2"/>
      <sheetName val="個人賞状"/>
      <sheetName val="団体賞状"/>
    </sheetNames>
    <sheetDataSet>
      <sheetData sheetId="0">
        <row r="2">
          <cell r="B2" t="str">
            <v>帯広の森運動公園</v>
          </cell>
        </row>
        <row r="3">
          <cell r="B3">
            <v>43218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AX66"/>
  <sheetViews>
    <sheetView showGridLines="0" showRowColHeaders="0" showZeros="0" tabSelected="1" view="pageBreakPreview" zoomScaleNormal="90" zoomScaleSheetLayoutView="100" zoomScalePageLayoutView="0" workbookViewId="0" topLeftCell="A1">
      <pane ySplit="6" topLeftCell="A7" activePane="bottomLeft" state="frozen"/>
      <selection pane="topLeft" activeCell="A5" sqref="A5"/>
      <selection pane="bottomLeft" activeCell="P7" sqref="P7"/>
    </sheetView>
  </sheetViews>
  <sheetFormatPr defaultColWidth="9.00390625" defaultRowHeight="12.75"/>
  <cols>
    <col min="1" max="1" width="5.25390625" style="0" customWidth="1"/>
    <col min="2" max="2" width="5.875" style="0" customWidth="1"/>
    <col min="3" max="3" width="17.125" style="0" customWidth="1"/>
    <col min="4" max="4" width="11.00390625" style="0" customWidth="1"/>
    <col min="5" max="5" width="4.25390625" style="1" customWidth="1"/>
    <col min="6" max="6" width="11.00390625" style="0" customWidth="1"/>
    <col min="7" max="7" width="4.25390625" style="0" customWidth="1"/>
    <col min="8" max="8" width="11.00390625" style="0" customWidth="1"/>
    <col min="9" max="9" width="4.25390625" style="0" customWidth="1"/>
    <col min="10" max="10" width="11.00390625" style="0" customWidth="1"/>
    <col min="11" max="11" width="4.25390625" style="0" customWidth="1"/>
    <col min="12" max="12" width="11.00390625" style="0" hidden="1" customWidth="1"/>
    <col min="13" max="13" width="4.25390625" style="0" hidden="1" customWidth="1"/>
    <col min="14" max="14" width="11.00390625" style="0" hidden="1" customWidth="1"/>
    <col min="15" max="15" width="4.25390625" style="0" hidden="1" customWidth="1"/>
    <col min="16" max="16" width="11.125" style="0" customWidth="1"/>
    <col min="17" max="17" width="0.74609375" style="2" customWidth="1"/>
    <col min="18" max="19" width="14.25390625" style="0" customWidth="1"/>
    <col min="20" max="22" width="25.625" style="0" customWidth="1"/>
    <col min="23" max="23" width="6.375" style="0" customWidth="1"/>
    <col min="24" max="24" width="8.75390625" style="0" customWidth="1"/>
    <col min="25" max="25" width="12.375" style="0" customWidth="1"/>
    <col min="26" max="26" width="4.625" style="0" customWidth="1"/>
    <col min="27" max="27" width="3.75390625" style="0" customWidth="1"/>
    <col min="28" max="28" width="6.25390625" style="0" customWidth="1"/>
    <col min="29" max="29" width="8.75390625" style="0" customWidth="1"/>
    <col min="30" max="30" width="12.375" style="0" customWidth="1"/>
    <col min="31" max="31" width="4.625" style="0" customWidth="1"/>
    <col min="32" max="32" width="3.75390625" style="0" customWidth="1"/>
    <col min="33" max="33" width="7.375" style="0" customWidth="1"/>
    <col min="34" max="34" width="8.75390625" style="0" customWidth="1"/>
    <col min="35" max="35" width="12.375" style="0" customWidth="1"/>
    <col min="36" max="36" width="4.625" style="0" customWidth="1"/>
    <col min="37" max="37" width="3.75390625" style="0" customWidth="1"/>
    <col min="38" max="38" width="6.75390625" style="0" customWidth="1"/>
    <col min="39" max="39" width="8.75390625" style="0" customWidth="1"/>
    <col min="40" max="40" width="12.375" style="0" customWidth="1"/>
    <col min="41" max="41" width="4.625" style="0" customWidth="1"/>
    <col min="42" max="42" width="3.75390625" style="0" customWidth="1"/>
    <col min="43" max="43" width="6.125" style="0" customWidth="1"/>
    <col min="44" max="44" width="8.75390625" style="0" customWidth="1"/>
    <col min="45" max="45" width="12.375" style="0" customWidth="1"/>
    <col min="46" max="46" width="4.625" style="0" customWidth="1"/>
    <col min="47" max="47" width="3.75390625" style="0" customWidth="1"/>
    <col min="48" max="48" width="7.25390625" style="3" customWidth="1"/>
    <col min="49" max="49" width="8.75390625" style="0" customWidth="1"/>
    <col min="50" max="50" width="12.375" style="0" customWidth="1"/>
  </cols>
  <sheetData>
    <row r="1" spans="1:16" ht="20.25" customHeight="1">
      <c r="A1" s="64" t="s">
        <v>13</v>
      </c>
      <c r="B1" s="64"/>
      <c r="C1" s="64"/>
      <c r="D1" s="64"/>
      <c r="E1" s="64"/>
      <c r="F1" s="64"/>
      <c r="G1" s="56" t="s">
        <v>14</v>
      </c>
      <c r="H1" s="56"/>
      <c r="I1" s="56"/>
      <c r="J1" s="56"/>
      <c r="P1" s="1">
        <v>0</v>
      </c>
    </row>
    <row r="2" spans="1:16" ht="33" customHeight="1">
      <c r="A2" s="4">
        <v>4</v>
      </c>
      <c r="B2" s="5"/>
      <c r="C2" s="5"/>
      <c r="D2" s="5"/>
      <c r="E2" s="6"/>
      <c r="F2" s="6"/>
      <c r="G2" s="6"/>
      <c r="H2" s="6"/>
      <c r="I2" s="6"/>
      <c r="J2" s="6"/>
      <c r="O2" s="7"/>
      <c r="P2" s="7"/>
    </row>
    <row r="3" spans="8:29" ht="18.75" customHeight="1">
      <c r="H3" s="8"/>
      <c r="I3" s="8"/>
      <c r="J3" s="8"/>
      <c r="K3" s="9"/>
      <c r="L3" s="9"/>
      <c r="O3" s="10"/>
      <c r="P3" s="10"/>
      <c r="W3" s="58" t="s">
        <v>0</v>
      </c>
      <c r="X3" s="58"/>
      <c r="Y3" s="57" t="str">
        <f>'[1]メイン'!B2</f>
        <v>帯広の森運動公園</v>
      </c>
      <c r="Z3" s="57"/>
      <c r="AA3" s="57"/>
      <c r="AB3" s="57"/>
      <c r="AC3" s="57"/>
    </row>
    <row r="4" spans="15:29" ht="26.25" customHeight="1">
      <c r="O4" s="11"/>
      <c r="P4" s="11"/>
      <c r="W4" s="59" t="s">
        <v>1</v>
      </c>
      <c r="X4" s="59"/>
      <c r="Y4" s="60">
        <f>'[1]メイン'!B3</f>
        <v>43218</v>
      </c>
      <c r="Z4" s="60"/>
      <c r="AA4" s="60"/>
      <c r="AB4" s="12"/>
      <c r="AC4" s="8"/>
    </row>
    <row r="5" spans="1:17" ht="18" customHeight="1">
      <c r="A5" s="13">
        <v>4</v>
      </c>
      <c r="D5" s="14"/>
      <c r="E5" s="14" t="s">
        <v>2</v>
      </c>
      <c r="F5" s="15"/>
      <c r="G5" s="15"/>
      <c r="H5" s="14"/>
      <c r="I5" s="16"/>
      <c r="J5" s="17"/>
      <c r="K5" s="18"/>
      <c r="L5" s="19"/>
      <c r="M5" s="20"/>
      <c r="N5" s="20"/>
      <c r="O5" s="21"/>
      <c r="P5" s="21"/>
      <c r="Q5" s="22"/>
    </row>
    <row r="6" spans="1:50" ht="14.25" customHeight="1">
      <c r="A6" s="23" t="s">
        <v>3</v>
      </c>
      <c r="B6" s="24" t="s">
        <v>4</v>
      </c>
      <c r="C6" s="25" t="s">
        <v>5</v>
      </c>
      <c r="D6" s="26">
        <v>1</v>
      </c>
      <c r="E6" s="27">
        <v>3</v>
      </c>
      <c r="F6" s="26">
        <v>2</v>
      </c>
      <c r="G6" s="27">
        <v>3</v>
      </c>
      <c r="H6" s="26">
        <v>3</v>
      </c>
      <c r="I6" s="27">
        <v>3</v>
      </c>
      <c r="J6" s="26">
        <v>4</v>
      </c>
      <c r="K6" s="27">
        <v>3</v>
      </c>
      <c r="L6" s="26">
        <v>5</v>
      </c>
      <c r="M6" s="27">
        <v>3</v>
      </c>
      <c r="N6" s="26">
        <v>6</v>
      </c>
      <c r="O6" s="27">
        <v>3</v>
      </c>
      <c r="P6" s="28" t="s">
        <v>6</v>
      </c>
      <c r="Q6" s="29"/>
      <c r="W6" s="53" t="s">
        <v>7</v>
      </c>
      <c r="X6" s="53"/>
      <c r="Y6" s="53"/>
      <c r="AB6" s="61" t="s">
        <v>8</v>
      </c>
      <c r="AC6" s="62"/>
      <c r="AD6" s="63"/>
      <c r="AG6" s="53" t="s">
        <v>9</v>
      </c>
      <c r="AH6" s="53"/>
      <c r="AI6" s="53"/>
      <c r="AL6" s="53" t="s">
        <v>10</v>
      </c>
      <c r="AM6" s="53"/>
      <c r="AN6" s="53"/>
      <c r="AO6" s="1"/>
      <c r="AQ6" s="53" t="s">
        <v>11</v>
      </c>
      <c r="AR6" s="53"/>
      <c r="AS6" s="53"/>
      <c r="AT6" s="1"/>
      <c r="AV6" s="53" t="s">
        <v>12</v>
      </c>
      <c r="AW6" s="53"/>
      <c r="AX6" s="53"/>
    </row>
    <row r="7" spans="1:50" ht="11.25" customHeight="1">
      <c r="A7" s="30"/>
      <c r="B7" s="31"/>
      <c r="C7" s="32"/>
      <c r="D7" s="54" t="s">
        <v>15</v>
      </c>
      <c r="E7" s="55"/>
      <c r="F7" s="54" t="s">
        <v>16</v>
      </c>
      <c r="G7" s="55"/>
      <c r="H7" s="54" t="s">
        <v>17</v>
      </c>
      <c r="I7" s="55"/>
      <c r="J7" s="54" t="s">
        <v>18</v>
      </c>
      <c r="K7" s="55"/>
      <c r="L7" s="54" t="s">
        <v>19</v>
      </c>
      <c r="M7" s="55"/>
      <c r="N7" s="54" t="s">
        <v>19</v>
      </c>
      <c r="O7" s="55"/>
      <c r="P7" s="33"/>
      <c r="Q7" s="34"/>
      <c r="S7" s="9"/>
      <c r="W7" s="35"/>
      <c r="X7" s="36"/>
      <c r="Y7" s="36"/>
      <c r="AB7" s="37"/>
      <c r="AC7" s="36"/>
      <c r="AD7" s="36"/>
      <c r="AG7" s="37"/>
      <c r="AH7" s="36"/>
      <c r="AI7" s="36"/>
      <c r="AL7" s="36"/>
      <c r="AM7" s="36"/>
      <c r="AN7" s="36"/>
      <c r="AQ7" s="36"/>
      <c r="AR7" s="36"/>
      <c r="AS7" s="36"/>
      <c r="AV7" s="37"/>
      <c r="AW7" s="36"/>
      <c r="AX7" s="36"/>
    </row>
    <row r="8" spans="1:50" ht="11.25" customHeight="1">
      <c r="A8" s="30">
        <v>1</v>
      </c>
      <c r="B8" s="38">
        <v>6</v>
      </c>
      <c r="C8" s="51" t="s">
        <v>20</v>
      </c>
      <c r="D8" s="39">
        <v>0.007118055555555555</v>
      </c>
      <c r="E8" s="40">
        <v>1</v>
      </c>
      <c r="F8" s="39">
        <v>0.014699074074074074</v>
      </c>
      <c r="G8" s="40">
        <v>1</v>
      </c>
      <c r="H8" s="39">
        <v>0.0227662037037037</v>
      </c>
      <c r="I8" s="40">
        <v>1</v>
      </c>
      <c r="J8" s="39">
        <v>0.029976851851851852</v>
      </c>
      <c r="K8" s="40">
        <v>1</v>
      </c>
      <c r="L8" s="39" t="s">
        <v>19</v>
      </c>
      <c r="M8" s="40" t="s">
        <v>19</v>
      </c>
      <c r="N8" s="39" t="s">
        <v>19</v>
      </c>
      <c r="O8" s="40" t="s">
        <v>19</v>
      </c>
      <c r="P8" s="41">
        <v>0.029976851851851852</v>
      </c>
      <c r="Q8" s="42"/>
      <c r="S8" s="43"/>
      <c r="W8" s="35"/>
      <c r="X8" s="36"/>
      <c r="Y8" s="36"/>
      <c r="AB8" s="37"/>
      <c r="AC8" s="36"/>
      <c r="AD8" s="36"/>
      <c r="AG8" s="37"/>
      <c r="AH8" s="36"/>
      <c r="AI8" s="36"/>
      <c r="AL8" s="36"/>
      <c r="AM8" s="36"/>
      <c r="AN8" s="36"/>
      <c r="AQ8" s="36"/>
      <c r="AR8" s="36"/>
      <c r="AS8" s="36"/>
      <c r="AV8" s="37"/>
      <c r="AW8" s="36"/>
      <c r="AX8" s="36"/>
    </row>
    <row r="9" spans="1:50" ht="11.25" customHeight="1">
      <c r="A9" s="44"/>
      <c r="B9" s="45"/>
      <c r="C9" s="52"/>
      <c r="D9" s="46">
        <v>0.007118055555555555</v>
      </c>
      <c r="E9" s="47">
        <v>1</v>
      </c>
      <c r="F9" s="46">
        <v>0.0075810185</v>
      </c>
      <c r="G9" s="47">
        <v>1</v>
      </c>
      <c r="H9" s="46">
        <v>0.0080671296</v>
      </c>
      <c r="I9" s="47">
        <v>4</v>
      </c>
      <c r="J9" s="46">
        <v>0.0072106481</v>
      </c>
      <c r="K9" s="47">
        <v>1</v>
      </c>
      <c r="L9" s="46" t="s">
        <v>19</v>
      </c>
      <c r="M9" s="47" t="s">
        <v>19</v>
      </c>
      <c r="N9" s="46" t="s">
        <v>19</v>
      </c>
      <c r="O9" s="47" t="s">
        <v>19</v>
      </c>
      <c r="P9" s="48"/>
      <c r="Q9" s="34"/>
      <c r="S9" s="9"/>
      <c r="V9">
        <f>IF(W9="","",COUNT(W$9:W9))</f>
        <v>1</v>
      </c>
      <c r="W9" s="35">
        <f>IF(E9=1,D9,"")</f>
        <v>0.007118055555555555</v>
      </c>
      <c r="X9" s="36" t="str">
        <f>IF(E9=1,C8,"")</f>
        <v>芽室</v>
      </c>
      <c r="Y9" s="36" t="str">
        <f>IF(E9=1,LEFT(D7,LEN(D7)-2),"")</f>
        <v>阿部　太陽</v>
      </c>
      <c r="Z9">
        <f>IF(H9=1,E8,"")</f>
      </c>
      <c r="AA9">
        <f>IF(AB9="","",COUNT(AB$9:AB9))</f>
        <v>1</v>
      </c>
      <c r="AB9" s="37">
        <f>IF(G9=1,$F9,"")</f>
        <v>0.0075810185</v>
      </c>
      <c r="AC9" s="36" t="str">
        <f>IF(G9=1,$C8,"")</f>
        <v>芽室</v>
      </c>
      <c r="AD9" s="36" t="str">
        <f>IF(G9=1,LEFT(F7,LEN(F7)-2),"")</f>
        <v>永井　雅樹</v>
      </c>
      <c r="AF9">
        <f>IF(AG9="","",COUNT(AG$9:AG9))</f>
      </c>
      <c r="AG9" s="37">
        <f>IF(I9=1,$H9,"")</f>
      </c>
      <c r="AH9" s="36">
        <f>IF(I9=1,$C8,"")</f>
      </c>
      <c r="AI9" s="36">
        <f>IF(I9=1,LEFT(H7,LEN(H7)-2),"")</f>
      </c>
      <c r="AK9">
        <f>IF(AL9="","",COUNT(AL$9:AL9))</f>
        <v>1</v>
      </c>
      <c r="AL9" s="37">
        <f>IF(K9=1,$J9,"")</f>
        <v>0.0072106481</v>
      </c>
      <c r="AM9" s="36" t="str">
        <f>IF(K9=1,$C8,"")</f>
        <v>芽室</v>
      </c>
      <c r="AN9" s="36" t="str">
        <f>IF(K9=1,LEFT(J7,LEN(J7)-2),"")</f>
        <v>大道　康裕</v>
      </c>
      <c r="AP9">
        <f>IF(AQ9="","",COUNT(AQ$9:AQ9))</f>
      </c>
      <c r="AQ9" s="37">
        <f>IF(M9=1,$L9,"")</f>
      </c>
      <c r="AR9" s="36">
        <f>IF(M9=1,$C8,"")</f>
      </c>
      <c r="AS9" s="36">
        <f>IF(M9=1,LEFT(L7,LEN(L7)-2),"")</f>
      </c>
      <c r="AU9">
        <f>IF(AV9="","",COUNT(AV$9:AV9))</f>
      </c>
      <c r="AV9" s="37">
        <f>IF(O9=1,$N9,"")</f>
      </c>
      <c r="AW9" s="36">
        <f>IF(O9=1,$C8,"")</f>
      </c>
      <c r="AX9" s="36">
        <f>IF(O9=1,LEFT(N7,LEN(N7)-2),"")</f>
      </c>
    </row>
    <row r="10" spans="1:50" ht="11.25" customHeight="1">
      <c r="A10" s="30"/>
      <c r="B10" s="31"/>
      <c r="C10" s="32"/>
      <c r="D10" s="54" t="s">
        <v>21</v>
      </c>
      <c r="E10" s="55"/>
      <c r="F10" s="54" t="s">
        <v>22</v>
      </c>
      <c r="G10" s="55"/>
      <c r="H10" s="54" t="s">
        <v>23</v>
      </c>
      <c r="I10" s="55"/>
      <c r="J10" s="54" t="s">
        <v>24</v>
      </c>
      <c r="K10" s="55"/>
      <c r="L10" s="54" t="s">
        <v>19</v>
      </c>
      <c r="M10" s="55"/>
      <c r="N10" s="54" t="s">
        <v>19</v>
      </c>
      <c r="O10" s="55"/>
      <c r="P10" s="49"/>
      <c r="Q10" s="34"/>
      <c r="S10" s="9"/>
      <c r="W10" s="35"/>
      <c r="X10" s="36"/>
      <c r="Y10" s="36"/>
      <c r="AB10" s="37"/>
      <c r="AC10" s="36"/>
      <c r="AD10" s="36"/>
      <c r="AG10" s="37"/>
      <c r="AH10" s="36"/>
      <c r="AI10" s="36"/>
      <c r="AL10" s="36"/>
      <c r="AM10" s="36"/>
      <c r="AN10" s="36"/>
      <c r="AQ10" s="36"/>
      <c r="AR10" s="36"/>
      <c r="AS10" s="36"/>
      <c r="AV10" s="37"/>
      <c r="AW10" s="36"/>
      <c r="AX10" s="36"/>
    </row>
    <row r="11" spans="1:50" ht="11.25" customHeight="1">
      <c r="A11" s="30">
        <v>2</v>
      </c>
      <c r="B11" s="38">
        <v>1</v>
      </c>
      <c r="C11" s="51" t="s">
        <v>25</v>
      </c>
      <c r="D11" s="39">
        <v>0.007662037037037037</v>
      </c>
      <c r="E11" s="40">
        <v>6</v>
      </c>
      <c r="F11" s="39">
        <v>0.015578703703703704</v>
      </c>
      <c r="G11" s="40">
        <v>4</v>
      </c>
      <c r="H11" s="39">
        <v>0.023541666666666666</v>
      </c>
      <c r="I11" s="40">
        <v>5</v>
      </c>
      <c r="J11" s="39">
        <v>0.031342592592592596</v>
      </c>
      <c r="K11" s="40">
        <v>2</v>
      </c>
      <c r="L11" s="39" t="s">
        <v>19</v>
      </c>
      <c r="M11" s="40" t="s">
        <v>19</v>
      </c>
      <c r="N11" s="39" t="s">
        <v>19</v>
      </c>
      <c r="O11" s="40" t="s">
        <v>19</v>
      </c>
      <c r="P11" s="41">
        <v>0.031342592592592596</v>
      </c>
      <c r="Q11" s="42"/>
      <c r="S11" s="43"/>
      <c r="W11" s="35"/>
      <c r="X11" s="36"/>
      <c r="Y11" s="36"/>
      <c r="AB11" s="37"/>
      <c r="AC11" s="36"/>
      <c r="AD11" s="36"/>
      <c r="AG11" s="37"/>
      <c r="AH11" s="36"/>
      <c r="AI11" s="36"/>
      <c r="AL11" s="36"/>
      <c r="AM11" s="36"/>
      <c r="AN11" s="36"/>
      <c r="AQ11" s="36"/>
      <c r="AR11" s="36"/>
      <c r="AS11" s="36"/>
      <c r="AV11" s="37"/>
      <c r="AW11" s="36"/>
      <c r="AX11" s="36"/>
    </row>
    <row r="12" spans="1:50" ht="11.25" customHeight="1">
      <c r="A12" s="44"/>
      <c r="B12" s="45"/>
      <c r="C12" s="52"/>
      <c r="D12" s="46">
        <v>0.007662037037037037</v>
      </c>
      <c r="E12" s="47">
        <v>6</v>
      </c>
      <c r="F12" s="46">
        <v>0.0079166667</v>
      </c>
      <c r="G12" s="47">
        <v>3</v>
      </c>
      <c r="H12" s="46">
        <v>0.007962963</v>
      </c>
      <c r="I12" s="47">
        <v>2</v>
      </c>
      <c r="J12" s="46">
        <v>0.0078009259</v>
      </c>
      <c r="K12" s="47">
        <v>3</v>
      </c>
      <c r="L12" s="46" t="s">
        <v>19</v>
      </c>
      <c r="M12" s="47" t="s">
        <v>19</v>
      </c>
      <c r="N12" s="46" t="s">
        <v>19</v>
      </c>
      <c r="O12" s="47" t="s">
        <v>19</v>
      </c>
      <c r="P12" s="48"/>
      <c r="Q12" s="34"/>
      <c r="S12" s="9"/>
      <c r="V12">
        <f>IF(W12="","",COUNT(W$9:W12))</f>
      </c>
      <c r="W12" s="35">
        <f>IF(E12=1,D12,"")</f>
      </c>
      <c r="X12" s="36">
        <f>IF(E12=1,C11,"")</f>
      </c>
      <c r="Y12" s="36">
        <f>IF(E12=1,LEFT(D10,LEN(D10)-2),"")</f>
      </c>
      <c r="AA12">
        <f>IF(AB12="","",COUNT(AB$9:AB12))</f>
      </c>
      <c r="AB12" s="37">
        <f>IF(G12=1,$F12,"")</f>
      </c>
      <c r="AC12" s="36">
        <f>IF(G12=1,$C11,"")</f>
      </c>
      <c r="AD12" s="36">
        <f>IF(G12=1,LEFT(F10,LEN(F10)-2),"")</f>
      </c>
      <c r="AF12">
        <f>IF(AG12="","",COUNT(AG$9:AG12))</f>
      </c>
      <c r="AG12" s="37">
        <f>IF(I12=1,$H12,"")</f>
      </c>
      <c r="AH12" s="36">
        <f>IF(I12=1,$C11,"")</f>
      </c>
      <c r="AI12" s="36">
        <f>IF(I12=1,LEFT(H10,LEN(H10)-2),"")</f>
      </c>
      <c r="AK12">
        <f>IF(AL12="","",COUNT(AL$9:AL12))</f>
      </c>
      <c r="AL12" s="37">
        <f>IF(K12=1,$J12,"")</f>
      </c>
      <c r="AM12" s="36">
        <f>IF(K12=1,$C11,"")</f>
      </c>
      <c r="AN12" s="36">
        <f>IF(K12=1,LEFT(J10,LEN(J10)-2),"")</f>
      </c>
      <c r="AP12">
        <f>IF(AQ12="","",COUNT(AQ$9:AQ12))</f>
      </c>
      <c r="AQ12" s="37">
        <f>IF(M12=1,$L12,"")</f>
      </c>
      <c r="AR12" s="36">
        <f>IF(M12=1,$C11,"")</f>
      </c>
      <c r="AS12" s="36">
        <f>IF(M12=1,LEFT(L10,LEN(L10)-2),"")</f>
      </c>
      <c r="AU12">
        <f>IF(AV12="","",COUNT(AV$9:AV12))</f>
      </c>
      <c r="AV12" s="37">
        <f>IF(O12=1,$N12,"")</f>
      </c>
      <c r="AW12" s="36">
        <f>IF(O12=1,$C11,"")</f>
      </c>
      <c r="AX12" s="36">
        <f>IF(O12=1,LEFT(N10,LEN(N10)-2),"")</f>
      </c>
    </row>
    <row r="13" spans="1:50" ht="11.25" customHeight="1">
      <c r="A13" s="30"/>
      <c r="B13" s="31"/>
      <c r="C13" s="32"/>
      <c r="D13" s="54" t="s">
        <v>26</v>
      </c>
      <c r="E13" s="55"/>
      <c r="F13" s="54" t="s">
        <v>27</v>
      </c>
      <c r="G13" s="55"/>
      <c r="H13" s="54" t="s">
        <v>28</v>
      </c>
      <c r="I13" s="55"/>
      <c r="J13" s="54" t="s">
        <v>29</v>
      </c>
      <c r="K13" s="55"/>
      <c r="L13" s="54" t="s">
        <v>19</v>
      </c>
      <c r="M13" s="55"/>
      <c r="N13" s="54" t="s">
        <v>19</v>
      </c>
      <c r="O13" s="55"/>
      <c r="P13" s="49"/>
      <c r="Q13" s="34"/>
      <c r="S13" s="9"/>
      <c r="W13" s="35"/>
      <c r="X13" s="36"/>
      <c r="Y13" s="36"/>
      <c r="AB13" s="37"/>
      <c r="AC13" s="36"/>
      <c r="AD13" s="36"/>
      <c r="AG13" s="37"/>
      <c r="AH13" s="36"/>
      <c r="AI13" s="36"/>
      <c r="AL13" s="36"/>
      <c r="AM13" s="36"/>
      <c r="AN13" s="36"/>
      <c r="AQ13" s="36"/>
      <c r="AR13" s="36"/>
      <c r="AS13" s="36"/>
      <c r="AV13" s="37"/>
      <c r="AW13" s="36"/>
      <c r="AX13" s="36"/>
    </row>
    <row r="14" spans="1:50" ht="11.25" customHeight="1">
      <c r="A14" s="30">
        <v>3</v>
      </c>
      <c r="B14" s="38">
        <v>5</v>
      </c>
      <c r="C14" s="51" t="s">
        <v>30</v>
      </c>
      <c r="D14" s="39">
        <v>0.007627314814814815</v>
      </c>
      <c r="E14" s="40">
        <v>5</v>
      </c>
      <c r="F14" s="39">
        <v>0.015497685185185186</v>
      </c>
      <c r="G14" s="40">
        <v>3</v>
      </c>
      <c r="H14" s="39">
        <v>0.023530092592592592</v>
      </c>
      <c r="I14" s="40">
        <v>4</v>
      </c>
      <c r="J14" s="39">
        <v>0.03166666666666667</v>
      </c>
      <c r="K14" s="40">
        <v>3</v>
      </c>
      <c r="L14" s="39" t="s">
        <v>19</v>
      </c>
      <c r="M14" s="40" t="s">
        <v>19</v>
      </c>
      <c r="N14" s="39" t="s">
        <v>19</v>
      </c>
      <c r="O14" s="40" t="s">
        <v>19</v>
      </c>
      <c r="P14" s="41">
        <v>0.03166666666666667</v>
      </c>
      <c r="Q14" s="42"/>
      <c r="S14" s="43"/>
      <c r="W14" s="35"/>
      <c r="X14" s="36"/>
      <c r="Y14" s="36"/>
      <c r="AB14" s="37"/>
      <c r="AC14" s="36"/>
      <c r="AD14" s="36"/>
      <c r="AG14" s="37"/>
      <c r="AH14" s="36"/>
      <c r="AI14" s="36"/>
      <c r="AL14" s="36"/>
      <c r="AM14" s="36"/>
      <c r="AN14" s="36"/>
      <c r="AQ14" s="36"/>
      <c r="AR14" s="36"/>
      <c r="AS14" s="36"/>
      <c r="AV14" s="37"/>
      <c r="AW14" s="36"/>
      <c r="AX14" s="36"/>
    </row>
    <row r="15" spans="1:50" ht="11.25" customHeight="1">
      <c r="A15" s="44"/>
      <c r="B15" s="45"/>
      <c r="C15" s="52"/>
      <c r="D15" s="46">
        <v>0.007627314814814815</v>
      </c>
      <c r="E15" s="47">
        <v>5</v>
      </c>
      <c r="F15" s="46">
        <v>0.0078703704</v>
      </c>
      <c r="G15" s="47">
        <v>2</v>
      </c>
      <c r="H15" s="46">
        <v>0.0080324074</v>
      </c>
      <c r="I15" s="47">
        <v>3</v>
      </c>
      <c r="J15" s="46">
        <v>0.0081365741</v>
      </c>
      <c r="K15" s="47">
        <v>5</v>
      </c>
      <c r="L15" s="46" t="s">
        <v>19</v>
      </c>
      <c r="M15" s="47" t="s">
        <v>19</v>
      </c>
      <c r="N15" s="46" t="s">
        <v>19</v>
      </c>
      <c r="O15" s="47" t="s">
        <v>19</v>
      </c>
      <c r="P15" s="48"/>
      <c r="Q15" s="34"/>
      <c r="S15" s="9"/>
      <c r="V15">
        <f>IF(W15="","",COUNT(W$9:W15))</f>
      </c>
      <c r="W15" s="35">
        <f>IF(E15=1,D15,"")</f>
      </c>
      <c r="X15" s="36">
        <f>IF(E15=1,C14,"")</f>
      </c>
      <c r="Y15" s="36">
        <f>IF(E15=1,LEFT(D13,LEN(D13)-2),"")</f>
      </c>
      <c r="AA15">
        <f>IF(AB15="","",COUNT(AB$9:AB15))</f>
      </c>
      <c r="AB15" s="37">
        <f>IF(G15=1,$F15,"")</f>
      </c>
      <c r="AC15" s="36">
        <f>IF(G15=1,$C14,"")</f>
      </c>
      <c r="AD15" s="36">
        <f>IF(G15=1,LEFT(F13,LEN(F13)-2),"")</f>
      </c>
      <c r="AF15">
        <f>IF(AG15="","",COUNT(AG$9:AG15))</f>
      </c>
      <c r="AG15" s="37">
        <f>IF(I15=1,$H15,"")</f>
      </c>
      <c r="AH15" s="36">
        <f>IF(I15=1,$C14,"")</f>
      </c>
      <c r="AI15" s="36">
        <f>IF(I15=1,LEFT(H13,LEN(H13)-2),"")</f>
      </c>
      <c r="AK15">
        <f>IF(AL15="","",COUNT(AL$9:AL15))</f>
      </c>
      <c r="AL15" s="37">
        <f>IF(K15=1,$J15,"")</f>
      </c>
      <c r="AM15" s="36">
        <f>IF(K15=1,$C14,"")</f>
      </c>
      <c r="AN15" s="36">
        <f>IF(K15=1,LEFT(J13,LEN(J13)-2),"")</f>
      </c>
      <c r="AP15">
        <f>IF(AQ15="","",COUNT(AQ$9:AQ15))</f>
      </c>
      <c r="AQ15" s="37">
        <f>IF(M15=1,$L15,"")</f>
      </c>
      <c r="AR15" s="36">
        <f>IF(M15=1,$C14,"")</f>
      </c>
      <c r="AS15" s="36">
        <f>IF(M15=1,LEFT(L13,LEN(L13)-2),"")</f>
      </c>
      <c r="AU15">
        <f>IF(AV15="","",COUNT(AV$9:AV15))</f>
      </c>
      <c r="AV15" s="37">
        <f>IF(O15=1,$N15,"")</f>
      </c>
      <c r="AW15" s="36">
        <f>IF(O15=1,$C14,"")</f>
      </c>
      <c r="AX15" s="36">
        <f>IF(O15=1,LEFT(N13,LEN(N13)-2),"")</f>
      </c>
    </row>
    <row r="16" spans="1:50" ht="11.25" customHeight="1">
      <c r="A16" s="30"/>
      <c r="B16" s="31"/>
      <c r="C16" s="32"/>
      <c r="D16" s="54" t="s">
        <v>31</v>
      </c>
      <c r="E16" s="55"/>
      <c r="F16" s="54" t="s">
        <v>32</v>
      </c>
      <c r="G16" s="55"/>
      <c r="H16" s="54" t="s">
        <v>33</v>
      </c>
      <c r="I16" s="55"/>
      <c r="J16" s="54" t="s">
        <v>34</v>
      </c>
      <c r="K16" s="55"/>
      <c r="L16" s="54" t="s">
        <v>19</v>
      </c>
      <c r="M16" s="55"/>
      <c r="N16" s="54" t="s">
        <v>19</v>
      </c>
      <c r="O16" s="55"/>
      <c r="P16" s="49"/>
      <c r="Q16" s="34"/>
      <c r="S16" s="9"/>
      <c r="W16" s="35"/>
      <c r="X16" s="36"/>
      <c r="Y16" s="36"/>
      <c r="AB16" s="37"/>
      <c r="AC16" s="36"/>
      <c r="AD16" s="36"/>
      <c r="AG16" s="37"/>
      <c r="AH16" s="36"/>
      <c r="AI16" s="36"/>
      <c r="AL16" s="36"/>
      <c r="AM16" s="36"/>
      <c r="AN16" s="36"/>
      <c r="AQ16" s="36"/>
      <c r="AR16" s="36"/>
      <c r="AS16" s="36"/>
      <c r="AV16" s="37"/>
      <c r="AW16" s="36"/>
      <c r="AX16" s="36"/>
    </row>
    <row r="17" spans="1:50" ht="11.25" customHeight="1">
      <c r="A17" s="30">
        <v>4</v>
      </c>
      <c r="B17" s="38">
        <v>2</v>
      </c>
      <c r="C17" s="51" t="s">
        <v>35</v>
      </c>
      <c r="D17" s="39">
        <v>0.0071875</v>
      </c>
      <c r="E17" s="40">
        <v>2</v>
      </c>
      <c r="F17" s="39">
        <v>0.015127314814814816</v>
      </c>
      <c r="G17" s="40">
        <v>2</v>
      </c>
      <c r="H17" s="39">
        <v>0.023472222222222217</v>
      </c>
      <c r="I17" s="40">
        <v>3</v>
      </c>
      <c r="J17" s="39">
        <v>0.03170138888888889</v>
      </c>
      <c r="K17" s="40">
        <v>4</v>
      </c>
      <c r="L17" s="39" t="s">
        <v>19</v>
      </c>
      <c r="M17" s="40" t="s">
        <v>19</v>
      </c>
      <c r="N17" s="39" t="s">
        <v>19</v>
      </c>
      <c r="O17" s="40" t="s">
        <v>19</v>
      </c>
      <c r="P17" s="41">
        <v>0.03170138888888889</v>
      </c>
      <c r="Q17" s="42"/>
      <c r="S17" s="43"/>
      <c r="W17" s="35"/>
      <c r="X17" s="36"/>
      <c r="Y17" s="36"/>
      <c r="AB17" s="37"/>
      <c r="AC17" s="36"/>
      <c r="AD17" s="36"/>
      <c r="AG17" s="37"/>
      <c r="AH17" s="36"/>
      <c r="AI17" s="36"/>
      <c r="AL17" s="36"/>
      <c r="AM17" s="36"/>
      <c r="AN17" s="36"/>
      <c r="AQ17" s="36"/>
      <c r="AR17" s="36"/>
      <c r="AS17" s="36"/>
      <c r="AV17" s="37"/>
      <c r="AW17" s="36"/>
      <c r="AX17" s="36"/>
    </row>
    <row r="18" spans="1:50" ht="11.25" customHeight="1">
      <c r="A18" s="44"/>
      <c r="B18" s="45"/>
      <c r="C18" s="52"/>
      <c r="D18" s="46">
        <v>0.0071875</v>
      </c>
      <c r="E18" s="47">
        <v>2</v>
      </c>
      <c r="F18" s="46">
        <v>0.0079398148</v>
      </c>
      <c r="G18" s="47">
        <v>4</v>
      </c>
      <c r="H18" s="46">
        <v>0.0083449074</v>
      </c>
      <c r="I18" s="47">
        <v>5</v>
      </c>
      <c r="J18" s="46">
        <v>0.0082291667</v>
      </c>
      <c r="K18" s="47">
        <v>8</v>
      </c>
      <c r="L18" s="46" t="s">
        <v>19</v>
      </c>
      <c r="M18" s="47" t="s">
        <v>19</v>
      </c>
      <c r="N18" s="46" t="s">
        <v>19</v>
      </c>
      <c r="O18" s="47" t="s">
        <v>19</v>
      </c>
      <c r="P18" s="48"/>
      <c r="Q18" s="34"/>
      <c r="S18" s="9"/>
      <c r="V18">
        <f>IF(W18="","",COUNT(W$9:W18))</f>
      </c>
      <c r="W18" s="35">
        <f>IF(E18=1,D18,"")</f>
      </c>
      <c r="X18" s="36">
        <f>IF(E18=1,C17,"")</f>
      </c>
      <c r="Y18" s="36">
        <f>IF(E18=1,LEFT(D16,LEN(D16)-2),"")</f>
      </c>
      <c r="AA18">
        <f>IF(AB18="","",COUNT(AB$9:AB18))</f>
      </c>
      <c r="AB18" s="37">
        <f>IF(G18=1,$F18,"")</f>
      </c>
      <c r="AC18" s="36">
        <f>IF(G18=1,$C17,"")</f>
      </c>
      <c r="AD18" s="36">
        <f>IF(G18=1,LEFT(F16,LEN(F16)-2),"")</f>
      </c>
      <c r="AF18">
        <f>IF(AG18="","",COUNT(AG$9:AG18))</f>
      </c>
      <c r="AG18" s="37">
        <f>IF(I18=1,$H18,"")</f>
      </c>
      <c r="AH18" s="36">
        <f>IF(I18=1,$C17,"")</f>
      </c>
      <c r="AI18" s="36">
        <f>IF(I18=1,LEFT(H16,LEN(H16)-2),"")</f>
      </c>
      <c r="AK18">
        <f>IF(AL18="","",COUNT(AL$9:AL18))</f>
      </c>
      <c r="AL18" s="37">
        <f>IF(K18=1,$J18,"")</f>
      </c>
      <c r="AM18" s="36">
        <f>IF(K18=1,$C17,"")</f>
      </c>
      <c r="AN18" s="36">
        <f>IF(K18=1,LEFT(J16,LEN(J16)-2),"")</f>
      </c>
      <c r="AP18">
        <f>IF(AQ18="","",COUNT(AQ$9:AQ18))</f>
      </c>
      <c r="AQ18" s="37">
        <f>IF(M18=1,$L18,"")</f>
      </c>
      <c r="AR18" s="36">
        <f>IF(M18=1,$C17,"")</f>
      </c>
      <c r="AS18" s="36">
        <f>IF(M18=1,LEFT(L16,LEN(L16)-2),"")</f>
      </c>
      <c r="AU18">
        <f>IF(AV18="","",COUNT(AV$9:AV18))</f>
      </c>
      <c r="AV18" s="37">
        <f>IF(O18=1,$N18,"")</f>
      </c>
      <c r="AW18" s="36">
        <f>IF(O18=1,$C17,"")</f>
      </c>
      <c r="AX18" s="36">
        <f>IF(O18=1,LEFT(N16,LEN(N16)-2),"")</f>
      </c>
    </row>
    <row r="19" spans="1:50" ht="11.25" customHeight="1">
      <c r="A19" s="30"/>
      <c r="B19" s="31"/>
      <c r="C19" s="32"/>
      <c r="D19" s="54" t="s">
        <v>36</v>
      </c>
      <c r="E19" s="55"/>
      <c r="F19" s="54" t="s">
        <v>37</v>
      </c>
      <c r="G19" s="55"/>
      <c r="H19" s="54" t="s">
        <v>38</v>
      </c>
      <c r="I19" s="55"/>
      <c r="J19" s="54" t="s">
        <v>39</v>
      </c>
      <c r="K19" s="55"/>
      <c r="L19" s="54" t="s">
        <v>19</v>
      </c>
      <c r="M19" s="55"/>
      <c r="N19" s="54" t="s">
        <v>19</v>
      </c>
      <c r="O19" s="55"/>
      <c r="P19" s="49"/>
      <c r="Q19" s="34"/>
      <c r="S19" s="9"/>
      <c r="T19" s="50"/>
      <c r="W19" s="35"/>
      <c r="X19" s="36"/>
      <c r="Y19" s="36"/>
      <c r="AB19" s="37"/>
      <c r="AC19" s="36"/>
      <c r="AD19" s="36"/>
      <c r="AG19" s="37"/>
      <c r="AH19" s="36"/>
      <c r="AI19" s="36"/>
      <c r="AL19" s="36"/>
      <c r="AM19" s="36"/>
      <c r="AN19" s="36"/>
      <c r="AQ19" s="36"/>
      <c r="AR19" s="36"/>
      <c r="AS19" s="36"/>
      <c r="AV19" s="37"/>
      <c r="AW19" s="36"/>
      <c r="AX19" s="36"/>
    </row>
    <row r="20" spans="1:50" ht="11.25" customHeight="1">
      <c r="A20" s="30">
        <v>5</v>
      </c>
      <c r="B20" s="38">
        <v>7</v>
      </c>
      <c r="C20" s="51" t="s">
        <v>40</v>
      </c>
      <c r="D20" s="39">
        <v>0.007303240740740741</v>
      </c>
      <c r="E20" s="40">
        <v>3</v>
      </c>
      <c r="F20" s="39">
        <v>0.015763888888888886</v>
      </c>
      <c r="G20" s="40">
        <v>6</v>
      </c>
      <c r="H20" s="39">
        <v>0.02327546296296296</v>
      </c>
      <c r="I20" s="40">
        <v>2</v>
      </c>
      <c r="J20" s="39">
        <v>0.03177083333333333</v>
      </c>
      <c r="K20" s="40">
        <v>5</v>
      </c>
      <c r="L20" s="39" t="s">
        <v>19</v>
      </c>
      <c r="M20" s="40" t="s">
        <v>19</v>
      </c>
      <c r="N20" s="39" t="s">
        <v>19</v>
      </c>
      <c r="O20" s="40" t="s">
        <v>19</v>
      </c>
      <c r="P20" s="41">
        <v>0.03177083333333333</v>
      </c>
      <c r="Q20" s="42"/>
      <c r="S20" s="43"/>
      <c r="W20" s="35"/>
      <c r="X20" s="36"/>
      <c r="Y20" s="36"/>
      <c r="AB20" s="37"/>
      <c r="AC20" s="36"/>
      <c r="AD20" s="36"/>
      <c r="AG20" s="37"/>
      <c r="AH20" s="36"/>
      <c r="AI20" s="36"/>
      <c r="AL20" s="36"/>
      <c r="AM20" s="36"/>
      <c r="AN20" s="36"/>
      <c r="AQ20" s="36"/>
      <c r="AR20" s="36"/>
      <c r="AS20" s="36"/>
      <c r="AV20" s="37"/>
      <c r="AW20" s="36"/>
      <c r="AX20" s="36"/>
    </row>
    <row r="21" spans="1:50" ht="11.25" customHeight="1">
      <c r="A21" s="44"/>
      <c r="B21" s="45"/>
      <c r="C21" s="52"/>
      <c r="D21" s="46">
        <v>0.007303240740740741</v>
      </c>
      <c r="E21" s="47">
        <v>3</v>
      </c>
      <c r="F21" s="46">
        <v>0.0084606481</v>
      </c>
      <c r="G21" s="47">
        <v>8</v>
      </c>
      <c r="H21" s="46">
        <v>0.0075115741</v>
      </c>
      <c r="I21" s="47">
        <v>1</v>
      </c>
      <c r="J21" s="46">
        <v>0.0084953704</v>
      </c>
      <c r="K21" s="47">
        <v>9</v>
      </c>
      <c r="L21" s="46" t="s">
        <v>19</v>
      </c>
      <c r="M21" s="47" t="s">
        <v>19</v>
      </c>
      <c r="N21" s="46" t="s">
        <v>19</v>
      </c>
      <c r="O21" s="47" t="s">
        <v>19</v>
      </c>
      <c r="P21" s="48"/>
      <c r="Q21" s="34"/>
      <c r="S21" s="9"/>
      <c r="V21">
        <f>IF(W21="","",COUNT(W$9:W21))</f>
      </c>
      <c r="W21" s="35">
        <f>IF(E21=1,D21,"")</f>
      </c>
      <c r="X21" s="36">
        <f>IF(E21=1,C20,"")</f>
      </c>
      <c r="Y21" s="36">
        <f>IF(E21=1,LEFT(D19,LEN(D19)-2),"")</f>
      </c>
      <c r="AA21">
        <f>IF(AB21="","",COUNT(AB$9:AB21))</f>
      </c>
      <c r="AB21" s="37">
        <f>IF(G21=1,$F21,"")</f>
      </c>
      <c r="AC21" s="36">
        <f>IF(G21=1,$C20,"")</f>
      </c>
      <c r="AD21" s="36">
        <f>IF(G21=1,LEFT(F19,LEN(F19)-2),"")</f>
      </c>
      <c r="AF21">
        <f>IF(AG21="","",COUNT(AG$9:AG21))</f>
        <v>1</v>
      </c>
      <c r="AG21" s="37">
        <f>IF(I21=1,$H21,"")</f>
        <v>0.0075115741</v>
      </c>
      <c r="AH21" s="36" t="str">
        <f>IF(I21=1,$C20,"")</f>
        <v>大樹</v>
      </c>
      <c r="AI21" s="36" t="str">
        <f>IF(I21=1,LEFT(H19,LEN(H19)-2),"")</f>
        <v>田尾真之介</v>
      </c>
      <c r="AK21">
        <f>IF(AL21="","",COUNT(AL$9:AL21))</f>
      </c>
      <c r="AL21" s="37">
        <f>IF(K21=1,$J21,"")</f>
      </c>
      <c r="AM21" s="36">
        <f>IF(K21=1,$C20,"")</f>
      </c>
      <c r="AN21" s="36">
        <f>IF(K21=1,LEFT(J19,LEN(J19)-2),"")</f>
      </c>
      <c r="AP21">
        <f>IF(AQ21="","",COUNT(AQ$9:AQ21))</f>
      </c>
      <c r="AQ21" s="37">
        <f>IF(M21=1,$L21,"")</f>
      </c>
      <c r="AR21" s="36">
        <f>IF(M21=1,$C20,"")</f>
      </c>
      <c r="AS21" s="36">
        <f>IF(M21=1,LEFT(L19,LEN(L19)-2),"")</f>
      </c>
      <c r="AU21">
        <f>IF(AV21="","",COUNT(AV$9:AV21))</f>
      </c>
      <c r="AV21" s="37">
        <f>IF(O21=1,$N21,"")</f>
      </c>
      <c r="AW21" s="36">
        <f>IF(O21=1,$C20,"")</f>
      </c>
      <c r="AX21" s="36">
        <f>IF(O21=1,LEFT(N19,LEN(N19)-2),"")</f>
      </c>
    </row>
    <row r="22" spans="1:50" ht="11.25" customHeight="1">
      <c r="A22" s="30"/>
      <c r="B22" s="31"/>
      <c r="C22" s="32"/>
      <c r="D22" s="54" t="s">
        <v>41</v>
      </c>
      <c r="E22" s="55"/>
      <c r="F22" s="54" t="s">
        <v>42</v>
      </c>
      <c r="G22" s="55"/>
      <c r="H22" s="54" t="s">
        <v>43</v>
      </c>
      <c r="I22" s="55"/>
      <c r="J22" s="54" t="s">
        <v>44</v>
      </c>
      <c r="K22" s="55"/>
      <c r="L22" s="54" t="s">
        <v>19</v>
      </c>
      <c r="M22" s="55"/>
      <c r="N22" s="54" t="s">
        <v>19</v>
      </c>
      <c r="O22" s="55"/>
      <c r="P22" s="49"/>
      <c r="Q22" s="34"/>
      <c r="S22" s="9"/>
      <c r="W22" s="35"/>
      <c r="X22" s="36"/>
      <c r="Y22" s="36"/>
      <c r="AB22" s="37"/>
      <c r="AC22" s="36"/>
      <c r="AD22" s="36"/>
      <c r="AG22" s="37"/>
      <c r="AH22" s="36"/>
      <c r="AI22" s="36"/>
      <c r="AL22" s="36"/>
      <c r="AM22" s="36"/>
      <c r="AN22" s="36"/>
      <c r="AQ22" s="36"/>
      <c r="AR22" s="36"/>
      <c r="AS22" s="36"/>
      <c r="AV22" s="37"/>
      <c r="AW22" s="36"/>
      <c r="AX22" s="36"/>
    </row>
    <row r="23" spans="1:50" ht="11.25" customHeight="1">
      <c r="A23" s="30">
        <v>6</v>
      </c>
      <c r="B23" s="38">
        <v>12</v>
      </c>
      <c r="C23" s="51" t="s">
        <v>45</v>
      </c>
      <c r="D23" s="39">
        <v>0.007465277777777778</v>
      </c>
      <c r="E23" s="40">
        <v>4</v>
      </c>
      <c r="F23" s="39">
        <v>0.015659722222222224</v>
      </c>
      <c r="G23" s="40">
        <v>5</v>
      </c>
      <c r="H23" s="39">
        <v>0.02476851851851852</v>
      </c>
      <c r="I23" s="40">
        <v>8</v>
      </c>
      <c r="J23" s="39">
        <v>0.03247685185185185</v>
      </c>
      <c r="K23" s="40">
        <v>6</v>
      </c>
      <c r="L23" s="39" t="s">
        <v>19</v>
      </c>
      <c r="M23" s="40" t="s">
        <v>19</v>
      </c>
      <c r="N23" s="39" t="s">
        <v>19</v>
      </c>
      <c r="O23" s="40" t="s">
        <v>19</v>
      </c>
      <c r="P23" s="41">
        <v>0.03247685185185185</v>
      </c>
      <c r="Q23" s="42"/>
      <c r="S23" s="43"/>
      <c r="W23" s="35"/>
      <c r="X23" s="36"/>
      <c r="Y23" s="36"/>
      <c r="AB23" s="37"/>
      <c r="AC23" s="36"/>
      <c r="AD23" s="36"/>
      <c r="AG23" s="37"/>
      <c r="AH23" s="36"/>
      <c r="AI23" s="36"/>
      <c r="AL23" s="36"/>
      <c r="AM23" s="36"/>
      <c r="AN23" s="36"/>
      <c r="AQ23" s="36"/>
      <c r="AR23" s="36"/>
      <c r="AS23" s="36"/>
      <c r="AV23" s="37"/>
      <c r="AW23" s="36"/>
      <c r="AX23" s="36"/>
    </row>
    <row r="24" spans="1:50" ht="11.25" customHeight="1">
      <c r="A24" s="44"/>
      <c r="B24" s="45"/>
      <c r="C24" s="52"/>
      <c r="D24" s="46">
        <v>0.007465277777777778</v>
      </c>
      <c r="E24" s="47">
        <v>4</v>
      </c>
      <c r="F24" s="46">
        <v>0.0081944444</v>
      </c>
      <c r="G24" s="47">
        <v>6</v>
      </c>
      <c r="H24" s="46">
        <v>0.0091087963</v>
      </c>
      <c r="I24" s="47">
        <v>12</v>
      </c>
      <c r="J24" s="46">
        <v>0.0077083333</v>
      </c>
      <c r="K24" s="47">
        <v>2</v>
      </c>
      <c r="L24" s="46" t="s">
        <v>19</v>
      </c>
      <c r="M24" s="47" t="s">
        <v>19</v>
      </c>
      <c r="N24" s="46" t="s">
        <v>19</v>
      </c>
      <c r="O24" s="47" t="s">
        <v>19</v>
      </c>
      <c r="P24" s="48"/>
      <c r="Q24" s="34"/>
      <c r="S24" s="9"/>
      <c r="V24">
        <f>IF(W24="","",COUNT(W$9:W24))</f>
      </c>
      <c r="W24" s="35">
        <f>IF(E24=1,D24,"")</f>
      </c>
      <c r="X24" s="36">
        <f>IF(E24=1,C23,"")</f>
      </c>
      <c r="Y24" s="36">
        <f>IF(E24=1,LEFT(D22,LEN(D22)-2),"")</f>
      </c>
      <c r="AA24">
        <f>IF(AB24="","",COUNT(AB$9:AB24))</f>
      </c>
      <c r="AB24" s="37">
        <f>IF(G24=1,$F24,"")</f>
      </c>
      <c r="AC24" s="36">
        <f>IF(G24=1,$C23,"")</f>
      </c>
      <c r="AD24" s="36">
        <f>IF(G24=1,LEFT(F22,LEN(F22)-2),"")</f>
      </c>
      <c r="AF24">
        <f>IF(AG24="","",COUNT(AG$9:AG24))</f>
      </c>
      <c r="AG24" s="37">
        <f>IF(I24=1,$H24,"")</f>
      </c>
      <c r="AH24" s="36">
        <f>IF(I24=1,$C23,"")</f>
      </c>
      <c r="AI24" s="36">
        <f>IF(I24=1,LEFT(H22,LEN(H22)-2),"")</f>
      </c>
      <c r="AK24">
        <f>IF(AL24="","",COUNT(AL$9:AL24))</f>
      </c>
      <c r="AL24" s="37">
        <f>IF(K24=1,$J24,"")</f>
      </c>
      <c r="AM24" s="36">
        <f>IF(K24=1,$C23,"")</f>
      </c>
      <c r="AN24" s="36">
        <f>IF(K24=1,LEFT(J22,LEN(J22)-2),"")</f>
      </c>
      <c r="AP24">
        <f>IF(AQ24="","",COUNT(AQ$9:AQ24))</f>
      </c>
      <c r="AQ24" s="37">
        <f>IF(M24=1,$L24,"")</f>
      </c>
      <c r="AR24" s="36">
        <f>IF(M24=1,$C23,"")</f>
      </c>
      <c r="AS24" s="36">
        <f>IF(M24=1,LEFT(L22,LEN(L22)-2),"")</f>
      </c>
      <c r="AU24">
        <f>IF(AV24="","",COUNT(AV$9:AV24))</f>
      </c>
      <c r="AV24" s="37">
        <f>IF(O24=1,$N24,"")</f>
      </c>
      <c r="AW24" s="36">
        <f>IF(O24=1,$C23,"")</f>
      </c>
      <c r="AX24" s="36">
        <f>IF(O24=1,LEFT(N22,LEN(N22)-2),"")</f>
      </c>
    </row>
    <row r="25" spans="1:50" ht="11.25" customHeight="1">
      <c r="A25" s="30"/>
      <c r="B25" s="31"/>
      <c r="C25" s="32"/>
      <c r="D25" s="54" t="s">
        <v>46</v>
      </c>
      <c r="E25" s="55"/>
      <c r="F25" s="54" t="s">
        <v>47</v>
      </c>
      <c r="G25" s="55"/>
      <c r="H25" s="54" t="s">
        <v>48</v>
      </c>
      <c r="I25" s="55"/>
      <c r="J25" s="54" t="s">
        <v>49</v>
      </c>
      <c r="K25" s="55"/>
      <c r="L25" s="54" t="s">
        <v>19</v>
      </c>
      <c r="M25" s="55"/>
      <c r="N25" s="54" t="s">
        <v>19</v>
      </c>
      <c r="O25" s="55"/>
      <c r="P25" s="49"/>
      <c r="Q25" s="34"/>
      <c r="S25" s="9"/>
      <c r="W25" s="35"/>
      <c r="X25" s="36"/>
      <c r="Y25" s="36"/>
      <c r="AB25" s="37"/>
      <c r="AC25" s="36"/>
      <c r="AD25" s="36"/>
      <c r="AG25" s="37"/>
      <c r="AH25" s="36"/>
      <c r="AI25" s="36"/>
      <c r="AL25" s="36"/>
      <c r="AM25" s="36"/>
      <c r="AN25" s="36"/>
      <c r="AQ25" s="36"/>
      <c r="AR25" s="36"/>
      <c r="AS25" s="36"/>
      <c r="AV25" s="37"/>
      <c r="AW25" s="36"/>
      <c r="AX25" s="36"/>
    </row>
    <row r="26" spans="1:50" ht="11.25" customHeight="1">
      <c r="A26" s="30">
        <v>7</v>
      </c>
      <c r="B26" s="38">
        <v>4</v>
      </c>
      <c r="C26" s="51" t="s">
        <v>50</v>
      </c>
      <c r="D26" s="39">
        <v>0.007974537037037037</v>
      </c>
      <c r="E26" s="40">
        <v>8</v>
      </c>
      <c r="F26" s="39">
        <v>0.016030092592592592</v>
      </c>
      <c r="G26" s="40">
        <v>7</v>
      </c>
      <c r="H26" s="39">
        <v>0.024641203703703703</v>
      </c>
      <c r="I26" s="40">
        <v>7</v>
      </c>
      <c r="J26" s="39">
        <v>0.03283564814814815</v>
      </c>
      <c r="K26" s="40">
        <v>7</v>
      </c>
      <c r="L26" s="39" t="s">
        <v>19</v>
      </c>
      <c r="M26" s="40" t="s">
        <v>19</v>
      </c>
      <c r="N26" s="39" t="s">
        <v>19</v>
      </c>
      <c r="O26" s="40" t="s">
        <v>19</v>
      </c>
      <c r="P26" s="41">
        <v>0.03283564814814815</v>
      </c>
      <c r="Q26" s="42"/>
      <c r="S26" s="43"/>
      <c r="W26" s="35"/>
      <c r="X26" s="36"/>
      <c r="Y26" s="36"/>
      <c r="AB26" s="37"/>
      <c r="AC26" s="36"/>
      <c r="AD26" s="36"/>
      <c r="AG26" s="37"/>
      <c r="AH26" s="36"/>
      <c r="AI26" s="36"/>
      <c r="AL26" s="36"/>
      <c r="AM26" s="36"/>
      <c r="AN26" s="36"/>
      <c r="AQ26" s="36"/>
      <c r="AR26" s="36"/>
      <c r="AS26" s="36"/>
      <c r="AV26" s="37"/>
      <c r="AW26" s="36"/>
      <c r="AX26" s="36"/>
    </row>
    <row r="27" spans="1:50" ht="11.25" customHeight="1">
      <c r="A27" s="44"/>
      <c r="B27" s="45"/>
      <c r="C27" s="52"/>
      <c r="D27" s="46">
        <v>0.007974537037037037</v>
      </c>
      <c r="E27" s="47">
        <v>8</v>
      </c>
      <c r="F27" s="46">
        <v>0.0080555556</v>
      </c>
      <c r="G27" s="47">
        <v>5</v>
      </c>
      <c r="H27" s="46">
        <v>0.0086111111</v>
      </c>
      <c r="I27" s="47">
        <v>8</v>
      </c>
      <c r="J27" s="46">
        <v>0.0081944444</v>
      </c>
      <c r="K27" s="47">
        <v>7</v>
      </c>
      <c r="L27" s="46" t="s">
        <v>19</v>
      </c>
      <c r="M27" s="47" t="s">
        <v>19</v>
      </c>
      <c r="N27" s="46" t="s">
        <v>19</v>
      </c>
      <c r="O27" s="47" t="s">
        <v>19</v>
      </c>
      <c r="P27" s="48"/>
      <c r="Q27" s="34"/>
      <c r="S27" s="9"/>
      <c r="V27">
        <f>IF(W27="","",COUNT(W$9:W27))</f>
      </c>
      <c r="W27" s="35">
        <f>IF(E27=1,D27,"")</f>
      </c>
      <c r="X27" s="36">
        <f>IF(E27=1,C26,"")</f>
      </c>
      <c r="Y27" s="36">
        <f>IF(E27=1,LEFT(D25,LEN(D25)-2),"")</f>
      </c>
      <c r="AA27">
        <f>IF(AB27="","",COUNT(AB$9:AB27))</f>
      </c>
      <c r="AB27" s="37">
        <f>IF(G27=1,$F27,"")</f>
      </c>
      <c r="AC27" s="36">
        <f>IF(G27=1,$C26,"")</f>
      </c>
      <c r="AD27" s="36">
        <f>IF(G27=1,LEFT(F25,LEN(F25)-2),"")</f>
      </c>
      <c r="AF27">
        <f>IF(AG27="","",COUNT(AG$9:AG27))</f>
      </c>
      <c r="AG27" s="37">
        <f>IF(I27=1,$H27,"")</f>
      </c>
      <c r="AH27" s="36">
        <f>IF(I27=1,$C26,"")</f>
      </c>
      <c r="AI27" s="36">
        <f>IF(I27=1,LEFT(H25,LEN(H25)-2),"")</f>
      </c>
      <c r="AK27">
        <f>IF(AL27="","",COUNT(AL$9:AL27))</f>
      </c>
      <c r="AL27" s="37">
        <f>IF(K27=1,$J27,"")</f>
      </c>
      <c r="AM27" s="36">
        <f>IF(K27=1,$C26,"")</f>
      </c>
      <c r="AN27" s="36">
        <f>IF(K27=1,LEFT(J25,LEN(J25)-2),"")</f>
      </c>
      <c r="AP27">
        <f>IF(AQ27="","",COUNT(AQ$9:AQ27))</f>
      </c>
      <c r="AQ27" s="37">
        <f>IF(M27=1,$L27,"")</f>
      </c>
      <c r="AR27" s="36">
        <f>IF(M27=1,$C26,"")</f>
      </c>
      <c r="AS27" s="36">
        <f>IF(M27=1,LEFT(L25,LEN(L25)-2),"")</f>
      </c>
      <c r="AU27">
        <f>IF(AV27="","",COUNT(AV$9:AV27))</f>
      </c>
      <c r="AV27" s="37">
        <f>IF(O27=1,$N27,"")</f>
      </c>
      <c r="AW27" s="36">
        <f>IF(O27=1,$C26,"")</f>
      </c>
      <c r="AX27" s="36">
        <f>IF(O27=1,LEFT(N25,LEN(N25)-2),"")</f>
      </c>
    </row>
    <row r="28" spans="1:50" ht="11.25" customHeight="1">
      <c r="A28" s="30"/>
      <c r="B28" s="31"/>
      <c r="C28" s="32"/>
      <c r="D28" s="54" t="s">
        <v>51</v>
      </c>
      <c r="E28" s="55"/>
      <c r="F28" s="54" t="s">
        <v>52</v>
      </c>
      <c r="G28" s="55"/>
      <c r="H28" s="54" t="s">
        <v>53</v>
      </c>
      <c r="I28" s="55"/>
      <c r="J28" s="54" t="s">
        <v>54</v>
      </c>
      <c r="K28" s="55"/>
      <c r="L28" s="54" t="s">
        <v>19</v>
      </c>
      <c r="M28" s="55"/>
      <c r="N28" s="54" t="s">
        <v>19</v>
      </c>
      <c r="O28" s="55"/>
      <c r="P28" s="49"/>
      <c r="Q28" s="34"/>
      <c r="S28" s="9"/>
      <c r="W28" s="35"/>
      <c r="X28" s="36"/>
      <c r="Y28" s="36"/>
      <c r="AB28" s="37"/>
      <c r="AC28" s="36"/>
      <c r="AD28" s="36"/>
      <c r="AG28" s="37"/>
      <c r="AH28" s="36"/>
      <c r="AI28" s="36"/>
      <c r="AL28" s="36"/>
      <c r="AM28" s="36"/>
      <c r="AN28" s="36"/>
      <c r="AQ28" s="36"/>
      <c r="AR28" s="36"/>
      <c r="AS28" s="36"/>
      <c r="AV28" s="37"/>
      <c r="AW28" s="36"/>
      <c r="AX28" s="36"/>
    </row>
    <row r="29" spans="1:50" ht="11.25" customHeight="1">
      <c r="A29" s="30">
        <v>8</v>
      </c>
      <c r="B29" s="38">
        <v>15</v>
      </c>
      <c r="C29" s="51" t="s">
        <v>55</v>
      </c>
      <c r="D29" s="39">
        <v>0.008090277777777778</v>
      </c>
      <c r="E29" s="40">
        <v>9</v>
      </c>
      <c r="F29" s="39">
        <v>0.016620370370370372</v>
      </c>
      <c r="G29" s="40">
        <v>9</v>
      </c>
      <c r="H29" s="39">
        <v>0.025023148148148145</v>
      </c>
      <c r="I29" s="40">
        <v>9</v>
      </c>
      <c r="J29" s="39">
        <v>0.03309027777777778</v>
      </c>
      <c r="K29" s="40">
        <v>8</v>
      </c>
      <c r="L29" s="39" t="s">
        <v>19</v>
      </c>
      <c r="M29" s="40" t="s">
        <v>19</v>
      </c>
      <c r="N29" s="39" t="s">
        <v>19</v>
      </c>
      <c r="O29" s="40" t="s">
        <v>19</v>
      </c>
      <c r="P29" s="41">
        <v>0.03309027777777778</v>
      </c>
      <c r="Q29" s="42"/>
      <c r="S29" s="43"/>
      <c r="W29" s="35"/>
      <c r="X29" s="36"/>
      <c r="Y29" s="36"/>
      <c r="AB29" s="37"/>
      <c r="AC29" s="36"/>
      <c r="AD29" s="36"/>
      <c r="AG29" s="37"/>
      <c r="AH29" s="36"/>
      <c r="AI29" s="36"/>
      <c r="AL29" s="36"/>
      <c r="AM29" s="36"/>
      <c r="AN29" s="36"/>
      <c r="AQ29" s="36"/>
      <c r="AR29" s="36"/>
      <c r="AS29" s="36"/>
      <c r="AV29" s="37"/>
      <c r="AW29" s="36"/>
      <c r="AX29" s="36"/>
    </row>
    <row r="30" spans="1:50" ht="11.25" customHeight="1">
      <c r="A30" s="44"/>
      <c r="B30" s="45"/>
      <c r="C30" s="52"/>
      <c r="D30" s="46">
        <v>0.008090277777777778</v>
      </c>
      <c r="E30" s="47">
        <v>9</v>
      </c>
      <c r="F30" s="46">
        <v>0.0085300926</v>
      </c>
      <c r="G30" s="47">
        <v>9</v>
      </c>
      <c r="H30" s="46">
        <v>0.0084027778</v>
      </c>
      <c r="I30" s="47">
        <v>6</v>
      </c>
      <c r="J30" s="46">
        <v>0.0080671296</v>
      </c>
      <c r="K30" s="47">
        <v>4</v>
      </c>
      <c r="L30" s="46" t="s">
        <v>19</v>
      </c>
      <c r="M30" s="47" t="s">
        <v>19</v>
      </c>
      <c r="N30" s="46" t="s">
        <v>19</v>
      </c>
      <c r="O30" s="47" t="s">
        <v>19</v>
      </c>
      <c r="P30" s="48"/>
      <c r="Q30" s="34"/>
      <c r="S30" s="9"/>
      <c r="V30">
        <f>IF(W30="","",COUNT(W$9:W30))</f>
      </c>
      <c r="W30" s="35">
        <f>IF(E30=1,D30,"")</f>
      </c>
      <c r="X30" s="36">
        <f>IF(E30=1,C29,"")</f>
      </c>
      <c r="Y30" s="36">
        <f>IF(E30=1,LEFT(D28,LEN(D28)-2),"")</f>
      </c>
      <c r="AA30">
        <f>IF(AB30="","",COUNT(AB$9:AB30))</f>
      </c>
      <c r="AB30" s="37">
        <f>IF(G30=1,$F30,"")</f>
      </c>
      <c r="AC30" s="36">
        <f>IF(G30=1,$C29,"")</f>
      </c>
      <c r="AD30" s="36">
        <f>IF(G30=1,LEFT(F28,LEN(F28)-2),"")</f>
      </c>
      <c r="AF30">
        <f>IF(AG30="","",COUNT(AG$9:AG30))</f>
      </c>
      <c r="AG30" s="37">
        <f>IF(I30=1,$H30,"")</f>
      </c>
      <c r="AH30" s="36">
        <f>IF(I30=1,$C29,"")</f>
      </c>
      <c r="AI30" s="36">
        <f>IF(I30=1,LEFT(H28,LEN(H28)-2),"")</f>
      </c>
      <c r="AK30">
        <f>IF(AL30="","",COUNT(AL$9:AL30))</f>
      </c>
      <c r="AL30" s="37">
        <f>IF(K30=1,$J30,"")</f>
      </c>
      <c r="AM30" s="36">
        <f>IF(K30=1,$C29,"")</f>
      </c>
      <c r="AN30" s="36">
        <f>IF(K30=1,LEFT(J28,LEN(J28)-2),"")</f>
      </c>
      <c r="AP30">
        <f>IF(AQ30="","",COUNT(AQ$9:AQ30))</f>
      </c>
      <c r="AQ30" s="37">
        <f>IF(M30=1,$L30,"")</f>
      </c>
      <c r="AR30" s="36">
        <f>IF(M30=1,$C29,"")</f>
      </c>
      <c r="AS30" s="36">
        <f>IF(M30=1,LEFT(L28,LEN(L28)-2),"")</f>
      </c>
      <c r="AU30">
        <f>IF(AV30="","",COUNT(AV$9:AV30))</f>
      </c>
      <c r="AV30" s="37">
        <f>IF(O30=1,$N30,"")</f>
      </c>
      <c r="AW30" s="36">
        <f>IF(O30=1,$C29,"")</f>
      </c>
      <c r="AX30" s="36">
        <f>IF(O30=1,LEFT(N28,LEN(N28)-2),"")</f>
      </c>
    </row>
    <row r="31" spans="1:50" ht="11.25" customHeight="1">
      <c r="A31" s="30"/>
      <c r="B31" s="31"/>
      <c r="C31" s="32"/>
      <c r="D31" s="54" t="s">
        <v>56</v>
      </c>
      <c r="E31" s="55"/>
      <c r="F31" s="54" t="s">
        <v>57</v>
      </c>
      <c r="G31" s="55"/>
      <c r="H31" s="54" t="s">
        <v>58</v>
      </c>
      <c r="I31" s="55"/>
      <c r="J31" s="54" t="s">
        <v>59</v>
      </c>
      <c r="K31" s="55"/>
      <c r="L31" s="54" t="s">
        <v>19</v>
      </c>
      <c r="M31" s="55"/>
      <c r="N31" s="54" t="s">
        <v>19</v>
      </c>
      <c r="O31" s="55"/>
      <c r="P31" s="49"/>
      <c r="Q31" s="34"/>
      <c r="S31" s="9"/>
      <c r="W31" s="35"/>
      <c r="X31" s="36"/>
      <c r="Y31" s="36"/>
      <c r="AB31" s="37"/>
      <c r="AC31" s="36"/>
      <c r="AD31" s="36"/>
      <c r="AG31" s="37"/>
      <c r="AH31" s="36"/>
      <c r="AI31" s="36"/>
      <c r="AL31" s="36"/>
      <c r="AM31" s="36"/>
      <c r="AN31" s="36"/>
      <c r="AQ31" s="36"/>
      <c r="AR31" s="36"/>
      <c r="AS31" s="36"/>
      <c r="AV31" s="37"/>
      <c r="AW31" s="36"/>
      <c r="AX31" s="36"/>
    </row>
    <row r="32" spans="1:50" ht="11.25" customHeight="1">
      <c r="A32" s="30">
        <v>9</v>
      </c>
      <c r="B32" s="38">
        <v>11</v>
      </c>
      <c r="C32" s="51" t="s">
        <v>60</v>
      </c>
      <c r="D32" s="39">
        <v>0.007719907407407408</v>
      </c>
      <c r="E32" s="40">
        <v>7</v>
      </c>
      <c r="F32" s="39">
        <v>0.016041666666666666</v>
      </c>
      <c r="G32" s="40">
        <v>8</v>
      </c>
      <c r="H32" s="39">
        <v>0.024548611111111115</v>
      </c>
      <c r="I32" s="40">
        <v>6</v>
      </c>
      <c r="J32" s="39">
        <v>0.03399305555555556</v>
      </c>
      <c r="K32" s="40">
        <v>9</v>
      </c>
      <c r="L32" s="39" t="s">
        <v>19</v>
      </c>
      <c r="M32" s="40" t="s">
        <v>19</v>
      </c>
      <c r="N32" s="39" t="s">
        <v>19</v>
      </c>
      <c r="O32" s="40" t="s">
        <v>19</v>
      </c>
      <c r="P32" s="41">
        <v>0.03399305555555556</v>
      </c>
      <c r="Q32" s="42"/>
      <c r="S32" s="43"/>
      <c r="W32" s="35"/>
      <c r="X32" s="36"/>
      <c r="Y32" s="36"/>
      <c r="AB32" s="37"/>
      <c r="AC32" s="36"/>
      <c r="AD32" s="36"/>
      <c r="AG32" s="37"/>
      <c r="AH32" s="36"/>
      <c r="AI32" s="36"/>
      <c r="AL32" s="36"/>
      <c r="AM32" s="36"/>
      <c r="AN32" s="36"/>
      <c r="AQ32" s="36"/>
      <c r="AR32" s="36"/>
      <c r="AS32" s="36"/>
      <c r="AV32" s="37"/>
      <c r="AW32" s="36"/>
      <c r="AX32" s="36"/>
    </row>
    <row r="33" spans="1:50" ht="11.25" customHeight="1">
      <c r="A33" s="44"/>
      <c r="B33" s="45"/>
      <c r="C33" s="52"/>
      <c r="D33" s="46">
        <v>0.007719907407407408</v>
      </c>
      <c r="E33" s="47">
        <v>7</v>
      </c>
      <c r="F33" s="46">
        <v>0.0083217593</v>
      </c>
      <c r="G33" s="47">
        <v>7</v>
      </c>
      <c r="H33" s="46">
        <v>0.0085069444</v>
      </c>
      <c r="I33" s="47">
        <v>7</v>
      </c>
      <c r="J33" s="46">
        <v>0.0094444444</v>
      </c>
      <c r="K33" s="47">
        <v>12</v>
      </c>
      <c r="L33" s="46" t="s">
        <v>19</v>
      </c>
      <c r="M33" s="47" t="s">
        <v>19</v>
      </c>
      <c r="N33" s="46" t="s">
        <v>19</v>
      </c>
      <c r="O33" s="47" t="s">
        <v>19</v>
      </c>
      <c r="P33" s="48"/>
      <c r="Q33" s="34"/>
      <c r="S33" s="9"/>
      <c r="V33">
        <f>IF(W33="","",COUNT(W$9:W33))</f>
      </c>
      <c r="W33" s="35">
        <f>IF(E33=1,D33,"")</f>
      </c>
      <c r="X33" s="36">
        <f>IF(E33=1,C32,"")</f>
      </c>
      <c r="Y33" s="36">
        <f>IF(E33=1,LEFT(D31,LEN(D31)-2),"")</f>
      </c>
      <c r="AA33">
        <f>IF(AB33="","",COUNT(AB$9:AB33))</f>
      </c>
      <c r="AB33" s="37">
        <f>IF(G33=1,$F33,"")</f>
      </c>
      <c r="AC33" s="36">
        <f>IF(G33=1,$C32,"")</f>
      </c>
      <c r="AD33" s="36">
        <f>IF(G33=1,LEFT(F31,LEN(F31)-2),"")</f>
      </c>
      <c r="AF33">
        <f>IF(AG33="","",COUNT(AG$9:AG33))</f>
      </c>
      <c r="AG33" s="37">
        <f>IF(I33=1,$H33,"")</f>
      </c>
      <c r="AH33" s="36">
        <f>IF(I33=1,$C32,"")</f>
      </c>
      <c r="AI33" s="36">
        <f>IF(I33=1,LEFT(H31,LEN(H31)-2),"")</f>
      </c>
      <c r="AK33">
        <f>IF(AL33="","",COUNT(AL$9:AL33))</f>
      </c>
      <c r="AL33" s="37">
        <f>IF(K33=1,$J33,"")</f>
      </c>
      <c r="AM33" s="36">
        <f>IF(K33=1,$C32,"")</f>
      </c>
      <c r="AN33" s="36">
        <f>IF(K33=1,LEFT(J31,LEN(J31)-2),"")</f>
      </c>
      <c r="AP33">
        <f>IF(AQ33="","",COUNT(AQ$9:AQ33))</f>
      </c>
      <c r="AQ33" s="37">
        <f>IF(M33=1,$L33,"")</f>
      </c>
      <c r="AR33" s="36">
        <f>IF(M33=1,$C32,"")</f>
      </c>
      <c r="AS33" s="36">
        <f>IF(M33=1,LEFT(L31,LEN(L31)-2),"")</f>
      </c>
      <c r="AU33">
        <f>IF(AV33="","",COUNT(AV$9:AV33))</f>
      </c>
      <c r="AV33" s="37">
        <f>IF(O33=1,$N33,"")</f>
      </c>
      <c r="AW33" s="36">
        <f>IF(O33=1,$C32,"")</f>
      </c>
      <c r="AX33" s="36">
        <f>IF(O33=1,LEFT(N31,LEN(N31)-2),"")</f>
      </c>
    </row>
    <row r="34" spans="1:50" ht="11.25" customHeight="1">
      <c r="A34" s="30"/>
      <c r="B34" s="31"/>
      <c r="C34" s="32"/>
      <c r="D34" s="54" t="s">
        <v>61</v>
      </c>
      <c r="E34" s="55"/>
      <c r="F34" s="54" t="s">
        <v>62</v>
      </c>
      <c r="G34" s="55"/>
      <c r="H34" s="54" t="s">
        <v>63</v>
      </c>
      <c r="I34" s="55"/>
      <c r="J34" s="54" t="s">
        <v>64</v>
      </c>
      <c r="K34" s="55"/>
      <c r="L34" s="54" t="s">
        <v>19</v>
      </c>
      <c r="M34" s="55"/>
      <c r="N34" s="54" t="s">
        <v>19</v>
      </c>
      <c r="O34" s="55"/>
      <c r="P34" s="49"/>
      <c r="Q34" s="34"/>
      <c r="S34" s="9"/>
      <c r="W34" s="35"/>
      <c r="X34" s="36"/>
      <c r="Y34" s="36"/>
      <c r="AB34" s="37"/>
      <c r="AC34" s="36"/>
      <c r="AD34" s="36"/>
      <c r="AG34" s="37"/>
      <c r="AH34" s="36"/>
      <c r="AI34" s="36"/>
      <c r="AL34" s="36"/>
      <c r="AM34" s="36"/>
      <c r="AN34" s="36"/>
      <c r="AQ34" s="36"/>
      <c r="AR34" s="36"/>
      <c r="AS34" s="36"/>
      <c r="AV34" s="37"/>
      <c r="AW34" s="36"/>
      <c r="AX34" s="36"/>
    </row>
    <row r="35" spans="1:50" ht="11.25" customHeight="1">
      <c r="A35" s="30">
        <v>10</v>
      </c>
      <c r="B35" s="38">
        <v>9</v>
      </c>
      <c r="C35" s="51" t="s">
        <v>65</v>
      </c>
      <c r="D35" s="39">
        <v>0.008333333333333333</v>
      </c>
      <c r="E35" s="40">
        <v>11</v>
      </c>
      <c r="F35" s="39">
        <v>0.01744212962962963</v>
      </c>
      <c r="G35" s="40">
        <v>12</v>
      </c>
      <c r="H35" s="39">
        <v>0.026273148148148153</v>
      </c>
      <c r="I35" s="40">
        <v>11</v>
      </c>
      <c r="J35" s="39">
        <v>0.03443287037037037</v>
      </c>
      <c r="K35" s="40">
        <v>10</v>
      </c>
      <c r="L35" s="39" t="s">
        <v>19</v>
      </c>
      <c r="M35" s="40" t="s">
        <v>19</v>
      </c>
      <c r="N35" s="39" t="s">
        <v>19</v>
      </c>
      <c r="O35" s="40" t="s">
        <v>19</v>
      </c>
      <c r="P35" s="41">
        <v>0.03443287037037037</v>
      </c>
      <c r="Q35" s="42"/>
      <c r="S35" s="43"/>
      <c r="W35" s="35"/>
      <c r="X35" s="36"/>
      <c r="Y35" s="36"/>
      <c r="AB35" s="37"/>
      <c r="AC35" s="36"/>
      <c r="AD35" s="36"/>
      <c r="AG35" s="37"/>
      <c r="AH35" s="36"/>
      <c r="AI35" s="36"/>
      <c r="AL35" s="36"/>
      <c r="AM35" s="36"/>
      <c r="AN35" s="36"/>
      <c r="AQ35" s="36"/>
      <c r="AR35" s="36"/>
      <c r="AS35" s="36"/>
      <c r="AV35" s="37"/>
      <c r="AW35" s="36"/>
      <c r="AX35" s="36"/>
    </row>
    <row r="36" spans="1:50" ht="11.25" customHeight="1">
      <c r="A36" s="44"/>
      <c r="B36" s="45"/>
      <c r="C36" s="52"/>
      <c r="D36" s="46">
        <v>0.008333333333333333</v>
      </c>
      <c r="E36" s="47">
        <v>11</v>
      </c>
      <c r="F36" s="46">
        <v>0.0091087963</v>
      </c>
      <c r="G36" s="47">
        <v>13</v>
      </c>
      <c r="H36" s="46">
        <v>0.0088310185</v>
      </c>
      <c r="I36" s="47">
        <v>11</v>
      </c>
      <c r="J36" s="46">
        <v>0.0081597222</v>
      </c>
      <c r="K36" s="47">
        <v>6</v>
      </c>
      <c r="L36" s="46" t="s">
        <v>19</v>
      </c>
      <c r="M36" s="47" t="s">
        <v>19</v>
      </c>
      <c r="N36" s="46" t="s">
        <v>19</v>
      </c>
      <c r="O36" s="47" t="s">
        <v>19</v>
      </c>
      <c r="P36" s="48"/>
      <c r="Q36" s="34"/>
      <c r="S36" s="9"/>
      <c r="V36">
        <f>IF(W36="","",COUNT(W$9:W36))</f>
      </c>
      <c r="W36" s="35">
        <f>IF(E36=1,D36,"")</f>
      </c>
      <c r="X36" s="36">
        <f>IF(E36=1,C35,"")</f>
      </c>
      <c r="Y36" s="36">
        <f>IF(E36=1,LEFT(D34,LEN(D34)-2),"")</f>
      </c>
      <c r="AA36">
        <f>IF(AB36="","",COUNT(AB$9:AB36))</f>
      </c>
      <c r="AB36" s="37">
        <f>IF(G36=1,$F36,"")</f>
      </c>
      <c r="AC36" s="36">
        <f>IF(G36=1,$C35,"")</f>
      </c>
      <c r="AD36" s="36">
        <f>IF(G36=1,LEFT(F34,LEN(F34)-2),"")</f>
      </c>
      <c r="AF36">
        <f>IF(AG36="","",COUNT(AG$9:AG36))</f>
      </c>
      <c r="AG36" s="37">
        <f>IF(I36=1,$H36,"")</f>
      </c>
      <c r="AH36" s="36">
        <f>IF(I36=1,$C35,"")</f>
      </c>
      <c r="AI36" s="36">
        <f>IF(I36=1,LEFT(H34,LEN(H34)-2),"")</f>
      </c>
      <c r="AK36">
        <f>IF(AL36="","",COUNT(AL$9:AL36))</f>
      </c>
      <c r="AL36" s="37">
        <f>IF(K36=1,$J36,"")</f>
      </c>
      <c r="AM36" s="36">
        <f>IF(K36=1,$C35,"")</f>
      </c>
      <c r="AN36" s="36">
        <f>IF(K36=1,LEFT(J34,LEN(J34)-2),"")</f>
      </c>
      <c r="AP36">
        <f>IF(AQ36="","",COUNT(AQ$9:AQ36))</f>
      </c>
      <c r="AQ36" s="37">
        <f>IF(M36=1,$L36,"")</f>
      </c>
      <c r="AR36" s="36">
        <f>IF(M36=1,$C35,"")</f>
      </c>
      <c r="AS36" s="36">
        <f>IF(M36=1,LEFT(L34,LEN(L34)-2),"")</f>
      </c>
      <c r="AU36">
        <f>IF(AV36="","",COUNT(AV$9:AV36))</f>
      </c>
      <c r="AV36" s="37">
        <f>IF(O36=1,$N36,"")</f>
      </c>
      <c r="AW36" s="36">
        <f>IF(O36=1,$C35,"")</f>
      </c>
      <c r="AX36" s="36">
        <f>IF(O36=1,LEFT(N34,LEN(N34)-2),"")</f>
      </c>
    </row>
    <row r="37" spans="1:50" ht="11.25" customHeight="1">
      <c r="A37" s="30"/>
      <c r="B37" s="31"/>
      <c r="C37" s="32"/>
      <c r="D37" s="54" t="s">
        <v>66</v>
      </c>
      <c r="E37" s="55"/>
      <c r="F37" s="54" t="s">
        <v>67</v>
      </c>
      <c r="G37" s="55"/>
      <c r="H37" s="54" t="s">
        <v>68</v>
      </c>
      <c r="I37" s="55"/>
      <c r="J37" s="54" t="s">
        <v>69</v>
      </c>
      <c r="K37" s="55"/>
      <c r="L37" s="54" t="s">
        <v>19</v>
      </c>
      <c r="M37" s="55"/>
      <c r="N37" s="54" t="s">
        <v>19</v>
      </c>
      <c r="O37" s="55"/>
      <c r="P37" s="49"/>
      <c r="Q37" s="34"/>
      <c r="S37" s="9"/>
      <c r="W37" s="35"/>
      <c r="X37" s="36"/>
      <c r="Y37" s="36"/>
      <c r="AB37" s="37"/>
      <c r="AC37" s="36"/>
      <c r="AD37" s="36"/>
      <c r="AG37" s="37"/>
      <c r="AH37" s="36"/>
      <c r="AI37" s="36"/>
      <c r="AL37" s="36"/>
      <c r="AM37" s="36"/>
      <c r="AN37" s="36"/>
      <c r="AQ37" s="36"/>
      <c r="AR37" s="36"/>
      <c r="AS37" s="36"/>
      <c r="AV37" s="37"/>
      <c r="AW37" s="36"/>
      <c r="AX37" s="36"/>
    </row>
    <row r="38" spans="1:50" ht="11.25" customHeight="1">
      <c r="A38" s="30">
        <v>11</v>
      </c>
      <c r="B38" s="38">
        <v>8</v>
      </c>
      <c r="C38" s="51" t="s">
        <v>70</v>
      </c>
      <c r="D38" s="39">
        <v>0.008171296296296296</v>
      </c>
      <c r="E38" s="40">
        <v>10</v>
      </c>
      <c r="F38" s="39">
        <v>0.016886574074074075</v>
      </c>
      <c r="G38" s="40">
        <v>10</v>
      </c>
      <c r="H38" s="39">
        <v>0.025543981481481483</v>
      </c>
      <c r="I38" s="40">
        <v>10</v>
      </c>
      <c r="J38" s="39">
        <v>0.03451388888888889</v>
      </c>
      <c r="K38" s="40">
        <v>11</v>
      </c>
      <c r="L38" s="39" t="s">
        <v>19</v>
      </c>
      <c r="M38" s="40" t="s">
        <v>19</v>
      </c>
      <c r="N38" s="39" t="s">
        <v>19</v>
      </c>
      <c r="O38" s="40" t="s">
        <v>19</v>
      </c>
      <c r="P38" s="41">
        <v>0.03451388888888889</v>
      </c>
      <c r="Q38" s="42"/>
      <c r="S38" s="43"/>
      <c r="W38" s="35"/>
      <c r="X38" s="36"/>
      <c r="Y38" s="36"/>
      <c r="AB38" s="37"/>
      <c r="AC38" s="36"/>
      <c r="AD38" s="36"/>
      <c r="AG38" s="37"/>
      <c r="AH38" s="36"/>
      <c r="AI38" s="36"/>
      <c r="AL38" s="36"/>
      <c r="AM38" s="36"/>
      <c r="AN38" s="36"/>
      <c r="AQ38" s="36"/>
      <c r="AR38" s="36"/>
      <c r="AS38" s="36"/>
      <c r="AV38" s="37"/>
      <c r="AW38" s="36"/>
      <c r="AX38" s="36"/>
    </row>
    <row r="39" spans="1:50" ht="11.25" customHeight="1">
      <c r="A39" s="44"/>
      <c r="B39" s="45"/>
      <c r="C39" s="52"/>
      <c r="D39" s="46">
        <v>0.008171296296296296</v>
      </c>
      <c r="E39" s="47">
        <v>10</v>
      </c>
      <c r="F39" s="46">
        <v>0.0087152778</v>
      </c>
      <c r="G39" s="47">
        <v>11</v>
      </c>
      <c r="H39" s="46">
        <v>0.0086574074</v>
      </c>
      <c r="I39" s="47">
        <v>9</v>
      </c>
      <c r="J39" s="46">
        <v>0.0089699074</v>
      </c>
      <c r="K39" s="47">
        <v>10</v>
      </c>
      <c r="L39" s="46" t="s">
        <v>19</v>
      </c>
      <c r="M39" s="47" t="s">
        <v>19</v>
      </c>
      <c r="N39" s="46" t="s">
        <v>19</v>
      </c>
      <c r="O39" s="47" t="s">
        <v>19</v>
      </c>
      <c r="P39" s="48"/>
      <c r="Q39" s="34"/>
      <c r="S39" s="9"/>
      <c r="V39">
        <f>IF(W39="","",COUNT(W$9:W39))</f>
      </c>
      <c r="W39" s="35">
        <f>IF(E39=1,D39,"")</f>
      </c>
      <c r="X39" s="36">
        <f>IF(E39=1,C38,"")</f>
      </c>
      <c r="Y39" s="36">
        <f>IF(E39=1,LEFT(D37,LEN(D37)-2),"")</f>
      </c>
      <c r="AA39">
        <f>IF(AB39="","",COUNT(AB$9:AB39))</f>
      </c>
      <c r="AB39" s="37">
        <f>IF(G39=1,$F39,"")</f>
      </c>
      <c r="AC39" s="36">
        <f>IF(G39=1,$C38,"")</f>
      </c>
      <c r="AD39" s="36">
        <f>IF(G39=1,LEFT(F37,LEN(F37)-2),"")</f>
      </c>
      <c r="AF39">
        <f>IF(AG39="","",COUNT(AG$9:AG39))</f>
      </c>
      <c r="AG39" s="37">
        <f>IF(I39=1,$H39,"")</f>
      </c>
      <c r="AH39" s="36">
        <f>IF(I39=1,$C38,"")</f>
      </c>
      <c r="AI39" s="36">
        <f>IF(I39=1,LEFT(H37,LEN(H37)-2),"")</f>
      </c>
      <c r="AK39">
        <f>IF(AL39="","",COUNT(AL$9:AL39))</f>
      </c>
      <c r="AL39" s="37">
        <f>IF(K39=1,$J39,"")</f>
      </c>
      <c r="AM39" s="36">
        <f>IF(K39=1,$C38,"")</f>
      </c>
      <c r="AN39" s="36">
        <f>IF(K39=1,LEFT(J37,LEN(J37)-2),"")</f>
      </c>
      <c r="AP39">
        <f>IF(AQ39="","",COUNT(AQ$9:AQ39))</f>
      </c>
      <c r="AQ39" s="37">
        <f>IF(M39=1,$L39,"")</f>
      </c>
      <c r="AR39" s="36">
        <f>IF(M39=1,$C38,"")</f>
      </c>
      <c r="AS39" s="36">
        <f>IF(M39=1,LEFT(L37,LEN(L37)-2),"")</f>
      </c>
      <c r="AU39">
        <f>IF(AV39="","",COUNT(AV$9:AV39))</f>
      </c>
      <c r="AV39" s="37">
        <f>IF(O39=1,$N39,"")</f>
      </c>
      <c r="AW39" s="36">
        <f>IF(O39=1,$C38,"")</f>
      </c>
      <c r="AX39" s="36">
        <f>IF(O39=1,LEFT(N37,LEN(N37)-2),"")</f>
      </c>
    </row>
    <row r="40" spans="1:50" ht="11.25" customHeight="1">
      <c r="A40" s="30"/>
      <c r="B40" s="31"/>
      <c r="C40" s="32"/>
      <c r="D40" s="54" t="s">
        <v>71</v>
      </c>
      <c r="E40" s="55"/>
      <c r="F40" s="54" t="s">
        <v>72</v>
      </c>
      <c r="G40" s="55"/>
      <c r="H40" s="54" t="s">
        <v>73</v>
      </c>
      <c r="I40" s="55"/>
      <c r="J40" s="54" t="s">
        <v>74</v>
      </c>
      <c r="K40" s="55"/>
      <c r="L40" s="54" t="s">
        <v>19</v>
      </c>
      <c r="M40" s="55"/>
      <c r="N40" s="54" t="s">
        <v>19</v>
      </c>
      <c r="O40" s="55"/>
      <c r="P40" s="49"/>
      <c r="Q40" s="34"/>
      <c r="S40" s="9"/>
      <c r="W40" s="35"/>
      <c r="X40" s="36"/>
      <c r="Y40" s="36"/>
      <c r="AB40" s="37"/>
      <c r="AC40" s="36"/>
      <c r="AD40" s="36"/>
      <c r="AG40" s="37"/>
      <c r="AH40" s="36"/>
      <c r="AI40" s="36"/>
      <c r="AL40" s="36"/>
      <c r="AM40" s="36"/>
      <c r="AN40" s="36"/>
      <c r="AQ40" s="36"/>
      <c r="AR40" s="36"/>
      <c r="AS40" s="36"/>
      <c r="AV40" s="37"/>
      <c r="AW40" s="36"/>
      <c r="AX40" s="36"/>
    </row>
    <row r="41" spans="1:50" ht="11.25" customHeight="1">
      <c r="A41" s="30">
        <v>12</v>
      </c>
      <c r="B41" s="38">
        <v>10</v>
      </c>
      <c r="C41" s="51" t="s">
        <v>75</v>
      </c>
      <c r="D41" s="39">
        <v>0.008692129629629631</v>
      </c>
      <c r="E41" s="40">
        <v>12</v>
      </c>
      <c r="F41" s="39">
        <v>0.01747685185185185</v>
      </c>
      <c r="G41" s="40">
        <v>13</v>
      </c>
      <c r="H41" s="39">
        <v>0.026284722222222223</v>
      </c>
      <c r="I41" s="40">
        <v>12</v>
      </c>
      <c r="J41" s="39">
        <v>0.03534722222222222</v>
      </c>
      <c r="K41" s="40">
        <v>12</v>
      </c>
      <c r="L41" s="39" t="s">
        <v>19</v>
      </c>
      <c r="M41" s="40" t="s">
        <v>19</v>
      </c>
      <c r="N41" s="39" t="s">
        <v>19</v>
      </c>
      <c r="O41" s="40" t="s">
        <v>19</v>
      </c>
      <c r="P41" s="41">
        <v>0.03534722222222222</v>
      </c>
      <c r="Q41" s="42"/>
      <c r="S41" s="43"/>
      <c r="W41" s="35"/>
      <c r="X41" s="36"/>
      <c r="Y41" s="36"/>
      <c r="AB41" s="37"/>
      <c r="AC41" s="36"/>
      <c r="AD41" s="36"/>
      <c r="AG41" s="37"/>
      <c r="AH41" s="36"/>
      <c r="AI41" s="36"/>
      <c r="AL41" s="36"/>
      <c r="AM41" s="36"/>
      <c r="AN41" s="36"/>
      <c r="AQ41" s="36"/>
      <c r="AR41" s="36"/>
      <c r="AS41" s="36"/>
      <c r="AV41" s="37"/>
      <c r="AW41" s="36"/>
      <c r="AX41" s="36"/>
    </row>
    <row r="42" spans="1:50" ht="11.25" customHeight="1">
      <c r="A42" s="44"/>
      <c r="B42" s="45"/>
      <c r="C42" s="52"/>
      <c r="D42" s="46">
        <v>0.008692129629629631</v>
      </c>
      <c r="E42" s="47">
        <v>12</v>
      </c>
      <c r="F42" s="46">
        <v>0.0087847222</v>
      </c>
      <c r="G42" s="47">
        <v>12</v>
      </c>
      <c r="H42" s="46">
        <v>0.0088078704</v>
      </c>
      <c r="I42" s="47">
        <v>10</v>
      </c>
      <c r="J42" s="46">
        <v>0.0090625</v>
      </c>
      <c r="K42" s="47">
        <v>11</v>
      </c>
      <c r="L42" s="46" t="s">
        <v>19</v>
      </c>
      <c r="M42" s="47" t="s">
        <v>19</v>
      </c>
      <c r="N42" s="46" t="s">
        <v>19</v>
      </c>
      <c r="O42" s="47" t="s">
        <v>19</v>
      </c>
      <c r="P42" s="48"/>
      <c r="Q42" s="34"/>
      <c r="S42" s="9"/>
      <c r="V42">
        <f>IF(W42="","",COUNT(W$9:W42))</f>
      </c>
      <c r="W42" s="35">
        <f>IF(E42=1,D42,"")</f>
      </c>
      <c r="X42" s="36">
        <f>IF(E42=1,C41,"")</f>
      </c>
      <c r="Y42" s="36">
        <f>IF(E42=1,LEFT(D40,LEN(D40)-2),"")</f>
      </c>
      <c r="AA42">
        <f>IF(AB42="","",COUNT(AB$9:AB42))</f>
      </c>
      <c r="AB42" s="37">
        <f>IF(G42=1,$F42,"")</f>
      </c>
      <c r="AC42" s="36">
        <f>IF(G42=1,$C41,"")</f>
      </c>
      <c r="AD42" s="36">
        <f>IF(G42=1,LEFT(F40,LEN(F40)-2),"")</f>
      </c>
      <c r="AF42">
        <f>IF(AG42="","",COUNT(AG$9:AG42))</f>
      </c>
      <c r="AG42" s="37">
        <f>IF(I42=1,$H42,"")</f>
      </c>
      <c r="AH42" s="36">
        <f>IF(I42=1,$C41,"")</f>
      </c>
      <c r="AI42" s="36">
        <f>IF(I42=1,LEFT(H40,LEN(H40)-2),"")</f>
      </c>
      <c r="AK42">
        <f>IF(AL42="","",COUNT(AL$9:AL42))</f>
      </c>
      <c r="AL42" s="37">
        <f>IF(K42=1,$J42,"")</f>
      </c>
      <c r="AM42" s="36">
        <f>IF(K42=1,$C41,"")</f>
      </c>
      <c r="AN42" s="36">
        <f>IF(K42=1,LEFT(J40,LEN(J40)-2),"")</f>
      </c>
      <c r="AP42">
        <f>IF(AQ42="","",COUNT(AQ$9:AQ42))</f>
      </c>
      <c r="AQ42" s="37">
        <f>IF(M42=1,$L42,"")</f>
      </c>
      <c r="AR42" s="36">
        <f>IF(M42=1,$C41,"")</f>
      </c>
      <c r="AS42" s="36">
        <f>IF(M42=1,LEFT(L40,LEN(L40)-2),"")</f>
      </c>
      <c r="AU42">
        <f>IF(AV42="","",COUNT(AV$9:AV42))</f>
      </c>
      <c r="AV42" s="37">
        <f>IF(O42=1,$N42,"")</f>
      </c>
      <c r="AW42" s="36">
        <f>IF(O42=1,$C41,"")</f>
      </c>
      <c r="AX42" s="36">
        <f>IF(O42=1,LEFT(N40,LEN(N40)-2),"")</f>
      </c>
    </row>
    <row r="43" spans="1:50" ht="11.25" customHeight="1">
      <c r="A43" s="30"/>
      <c r="B43" s="31"/>
      <c r="C43" s="32"/>
      <c r="D43" s="54" t="s">
        <v>76</v>
      </c>
      <c r="E43" s="55"/>
      <c r="F43" s="54" t="s">
        <v>77</v>
      </c>
      <c r="G43" s="55"/>
      <c r="H43" s="54" t="s">
        <v>78</v>
      </c>
      <c r="I43" s="55"/>
      <c r="J43" s="54" t="s">
        <v>79</v>
      </c>
      <c r="K43" s="55"/>
      <c r="L43" s="54" t="s">
        <v>19</v>
      </c>
      <c r="M43" s="55"/>
      <c r="N43" s="54" t="s">
        <v>19</v>
      </c>
      <c r="O43" s="55"/>
      <c r="P43" s="49"/>
      <c r="Q43" s="34"/>
      <c r="S43" s="9"/>
      <c r="W43" s="35"/>
      <c r="X43" s="36"/>
      <c r="Y43" s="36"/>
      <c r="AB43" s="37"/>
      <c r="AC43" s="36"/>
      <c r="AD43" s="36"/>
      <c r="AG43" s="37"/>
      <c r="AH43" s="36"/>
      <c r="AI43" s="36"/>
      <c r="AL43" s="36"/>
      <c r="AM43" s="36"/>
      <c r="AN43" s="36"/>
      <c r="AQ43" s="36"/>
      <c r="AR43" s="36"/>
      <c r="AS43" s="36"/>
      <c r="AV43" s="37"/>
      <c r="AW43" s="36"/>
      <c r="AX43" s="36"/>
    </row>
    <row r="44" spans="1:50" ht="11.25" customHeight="1">
      <c r="A44" s="30">
        <v>13</v>
      </c>
      <c r="B44" s="38">
        <v>13</v>
      </c>
      <c r="C44" s="51" t="s">
        <v>80</v>
      </c>
      <c r="D44" s="39">
        <v>0.008715277777777778</v>
      </c>
      <c r="E44" s="40">
        <v>13</v>
      </c>
      <c r="F44" s="39">
        <v>0.01724537037037037</v>
      </c>
      <c r="G44" s="40">
        <v>11</v>
      </c>
      <c r="H44" s="39">
        <v>0.02702546296296296</v>
      </c>
      <c r="I44" s="40">
        <v>13</v>
      </c>
      <c r="J44" s="39">
        <v>0.03806712962962963</v>
      </c>
      <c r="K44" s="40">
        <v>13</v>
      </c>
      <c r="L44" s="39" t="s">
        <v>19</v>
      </c>
      <c r="M44" s="40" t="s">
        <v>19</v>
      </c>
      <c r="N44" s="39" t="s">
        <v>19</v>
      </c>
      <c r="O44" s="40" t="s">
        <v>19</v>
      </c>
      <c r="P44" s="41">
        <v>0.03806712962962963</v>
      </c>
      <c r="Q44" s="42"/>
      <c r="S44" s="43"/>
      <c r="W44" s="35"/>
      <c r="X44" s="36"/>
      <c r="Y44" s="36"/>
      <c r="AB44" s="37"/>
      <c r="AC44" s="36"/>
      <c r="AD44" s="36"/>
      <c r="AG44" s="37"/>
      <c r="AH44" s="36"/>
      <c r="AI44" s="36"/>
      <c r="AL44" s="36"/>
      <c r="AM44" s="36"/>
      <c r="AN44" s="36"/>
      <c r="AQ44" s="36"/>
      <c r="AR44" s="36"/>
      <c r="AS44" s="36"/>
      <c r="AV44" s="37"/>
      <c r="AW44" s="36"/>
      <c r="AX44" s="36"/>
    </row>
    <row r="45" spans="1:50" ht="11.25" customHeight="1">
      <c r="A45" s="44"/>
      <c r="B45" s="45"/>
      <c r="C45" s="52"/>
      <c r="D45" s="46">
        <v>0.008715277777777778</v>
      </c>
      <c r="E45" s="47">
        <v>13</v>
      </c>
      <c r="F45" s="46">
        <v>0.0085300926</v>
      </c>
      <c r="G45" s="47">
        <v>9</v>
      </c>
      <c r="H45" s="46">
        <v>0.0097800926</v>
      </c>
      <c r="I45" s="47">
        <v>13</v>
      </c>
      <c r="J45" s="46">
        <v>0.0110416667</v>
      </c>
      <c r="K45" s="47">
        <v>13</v>
      </c>
      <c r="L45" s="46" t="s">
        <v>19</v>
      </c>
      <c r="M45" s="47" t="s">
        <v>19</v>
      </c>
      <c r="N45" s="46" t="s">
        <v>19</v>
      </c>
      <c r="O45" s="47" t="s">
        <v>19</v>
      </c>
      <c r="P45" s="48"/>
      <c r="Q45" s="34"/>
      <c r="S45" s="9"/>
      <c r="V45">
        <f>IF(W45="","",COUNT(W$9:W45))</f>
      </c>
      <c r="W45" s="35">
        <f>IF(E45=1,D45,"")</f>
      </c>
      <c r="X45" s="36">
        <f>IF(E45=1,C44,"")</f>
      </c>
      <c r="Y45" s="36">
        <f>IF(E45=1,LEFT(D43,LEN(D43)-2),"")</f>
      </c>
      <c r="AA45">
        <f>IF(AB45="","",COUNT(AB$9:AB45))</f>
      </c>
      <c r="AB45" s="37">
        <f>IF(G45=1,$F45,"")</f>
      </c>
      <c r="AC45" s="36">
        <f>IF(G45=1,$C44,"")</f>
      </c>
      <c r="AD45" s="36">
        <f>IF(G45=1,LEFT(F43,LEN(F43)-2),"")</f>
      </c>
      <c r="AF45">
        <f>IF(AG45="","",COUNT(AG$9:AG45))</f>
      </c>
      <c r="AG45" s="37">
        <f>IF(I45=1,$H45,"")</f>
      </c>
      <c r="AH45" s="36">
        <f>IF(I45=1,$C44,"")</f>
      </c>
      <c r="AI45" s="36">
        <f>IF(I45=1,LEFT(H43,LEN(H43)-2),"")</f>
      </c>
      <c r="AK45">
        <f>IF(AL45="","",COUNT(AL$9:AL45))</f>
      </c>
      <c r="AL45" s="37">
        <f>IF(K45=1,$J45,"")</f>
      </c>
      <c r="AM45" s="36">
        <f>IF(K45=1,$C44,"")</f>
      </c>
      <c r="AN45" s="36">
        <f>IF(K45=1,LEFT(J43,LEN(J43)-2),"")</f>
      </c>
      <c r="AP45">
        <f>IF(AQ45="","",COUNT(AQ$9:AQ45))</f>
      </c>
      <c r="AQ45" s="37">
        <f>IF(M45=1,$L45,"")</f>
      </c>
      <c r="AR45" s="36">
        <f>IF(M45=1,$C44,"")</f>
      </c>
      <c r="AS45" s="36">
        <f>IF(M45=1,LEFT(L43,LEN(L43)-2),"")</f>
      </c>
      <c r="AU45">
        <f>IF(AV45="","",COUNT(AV$9:AV45))</f>
      </c>
      <c r="AV45" s="37">
        <f>IF(O45=1,$N45,"")</f>
      </c>
      <c r="AW45" s="36">
        <f>IF(O45=1,$C44,"")</f>
      </c>
      <c r="AX45" s="36">
        <f>IF(O45=1,LEFT(N43,LEN(N43)-2),"")</f>
      </c>
    </row>
    <row r="46" spans="1:50" ht="11.25" customHeight="1">
      <c r="A46" s="30"/>
      <c r="B46" s="31"/>
      <c r="C46" s="32"/>
      <c r="D46" s="54" t="s">
        <v>19</v>
      </c>
      <c r="E46" s="55"/>
      <c r="F46" s="54" t="s">
        <v>19</v>
      </c>
      <c r="G46" s="55"/>
      <c r="H46" s="54" t="s">
        <v>19</v>
      </c>
      <c r="I46" s="55"/>
      <c r="J46" s="54" t="s">
        <v>19</v>
      </c>
      <c r="K46" s="55"/>
      <c r="L46" s="54" t="s">
        <v>19</v>
      </c>
      <c r="M46" s="55"/>
      <c r="N46" s="54" t="s">
        <v>19</v>
      </c>
      <c r="O46" s="55"/>
      <c r="P46" s="49"/>
      <c r="Q46" s="34"/>
      <c r="S46" s="9"/>
      <c r="W46" s="35"/>
      <c r="X46" s="36"/>
      <c r="Y46" s="36"/>
      <c r="AB46" s="37"/>
      <c r="AC46" s="36"/>
      <c r="AD46" s="36"/>
      <c r="AG46" s="37"/>
      <c r="AH46" s="36"/>
      <c r="AI46" s="36"/>
      <c r="AL46" s="36"/>
      <c r="AM46" s="36"/>
      <c r="AN46" s="36"/>
      <c r="AQ46" s="36"/>
      <c r="AR46" s="36"/>
      <c r="AS46" s="36"/>
      <c r="AV46" s="37"/>
      <c r="AW46" s="36"/>
      <c r="AX46" s="36"/>
    </row>
    <row r="47" spans="1:50" ht="11.25" customHeight="1">
      <c r="A47" s="30">
        <v>14</v>
      </c>
      <c r="B47" s="38" t="s">
        <v>19</v>
      </c>
      <c r="C47" s="51" t="s">
        <v>19</v>
      </c>
      <c r="D47" s="39" t="s">
        <v>19</v>
      </c>
      <c r="E47" s="40" t="s">
        <v>19</v>
      </c>
      <c r="F47" s="39" t="s">
        <v>19</v>
      </c>
      <c r="G47" s="40" t="s">
        <v>19</v>
      </c>
      <c r="H47" s="39" t="s">
        <v>19</v>
      </c>
      <c r="I47" s="40" t="s">
        <v>19</v>
      </c>
      <c r="J47" s="39" t="s">
        <v>19</v>
      </c>
      <c r="K47" s="40" t="s">
        <v>19</v>
      </c>
      <c r="L47" s="39" t="s">
        <v>19</v>
      </c>
      <c r="M47" s="40" t="s">
        <v>19</v>
      </c>
      <c r="N47" s="39" t="s">
        <v>19</v>
      </c>
      <c r="O47" s="40" t="s">
        <v>19</v>
      </c>
      <c r="P47" s="41" t="s">
        <v>19</v>
      </c>
      <c r="Q47" s="42"/>
      <c r="S47" s="43"/>
      <c r="W47" s="35"/>
      <c r="X47" s="36"/>
      <c r="Y47" s="36"/>
      <c r="AB47" s="37"/>
      <c r="AC47" s="36"/>
      <c r="AD47" s="36"/>
      <c r="AG47" s="37"/>
      <c r="AH47" s="36"/>
      <c r="AI47" s="36"/>
      <c r="AL47" s="36"/>
      <c r="AM47" s="36"/>
      <c r="AN47" s="36"/>
      <c r="AQ47" s="36"/>
      <c r="AR47" s="36"/>
      <c r="AS47" s="36"/>
      <c r="AV47" s="37"/>
      <c r="AW47" s="36"/>
      <c r="AX47" s="36"/>
    </row>
    <row r="48" spans="1:50" ht="11.25" customHeight="1">
      <c r="A48" s="44"/>
      <c r="B48" s="45"/>
      <c r="C48" s="52"/>
      <c r="D48" s="46" t="s">
        <v>19</v>
      </c>
      <c r="E48" s="47" t="s">
        <v>19</v>
      </c>
      <c r="F48" s="46" t="s">
        <v>19</v>
      </c>
      <c r="G48" s="47" t="s">
        <v>19</v>
      </c>
      <c r="H48" s="46" t="s">
        <v>19</v>
      </c>
      <c r="I48" s="47" t="s">
        <v>19</v>
      </c>
      <c r="J48" s="46" t="s">
        <v>19</v>
      </c>
      <c r="K48" s="47" t="s">
        <v>19</v>
      </c>
      <c r="L48" s="46" t="s">
        <v>19</v>
      </c>
      <c r="M48" s="47" t="s">
        <v>19</v>
      </c>
      <c r="N48" s="46" t="s">
        <v>19</v>
      </c>
      <c r="O48" s="47" t="s">
        <v>19</v>
      </c>
      <c r="P48" s="48"/>
      <c r="Q48" s="34"/>
      <c r="S48" s="9"/>
      <c r="V48">
        <f>IF(W48="","",COUNT(W$9:W48))</f>
      </c>
      <c r="W48" s="35">
        <f>IF(E48=1,D48,"")</f>
      </c>
      <c r="X48" s="36">
        <f>IF(E48=1,C47,"")</f>
      </c>
      <c r="Y48" s="36">
        <f>IF(E48=1,LEFT(D46,LEN(D46)-2),"")</f>
      </c>
      <c r="AA48">
        <f>IF(AB48="","",COUNT(AB$9:AB48))</f>
      </c>
      <c r="AB48" s="37">
        <f>IF(G48=1,$F48,"")</f>
      </c>
      <c r="AC48" s="36">
        <f>IF(G48=1,$C47,"")</f>
      </c>
      <c r="AD48" s="36">
        <f>IF(G48=1,LEFT(F46,LEN(F46)-2),"")</f>
      </c>
      <c r="AF48">
        <f>IF(AG48="","",COUNT(AG$9:AG48))</f>
      </c>
      <c r="AG48" s="37">
        <f>IF(I48=1,$H48,"")</f>
      </c>
      <c r="AH48" s="36">
        <f>IF(I48=1,$C47,"")</f>
      </c>
      <c r="AI48" s="36">
        <f>IF(I48=1,LEFT(H46,LEN(H46)-2),"")</f>
      </c>
      <c r="AK48">
        <f>IF(AL48="","",COUNT(AL$9:AL48))</f>
      </c>
      <c r="AL48" s="37">
        <f>IF(K48=1,$J48,"")</f>
      </c>
      <c r="AM48" s="36">
        <f>IF(K48=1,$C47,"")</f>
      </c>
      <c r="AN48" s="36">
        <f>IF(K48=1,LEFT(J46,LEN(J46)-2),"")</f>
      </c>
      <c r="AP48">
        <f>IF(AQ48="","",COUNT(AQ$9:AQ48))</f>
      </c>
      <c r="AQ48" s="37">
        <f>IF(M48=1,$L48,"")</f>
      </c>
      <c r="AR48" s="36">
        <f>IF(M48=1,$C47,"")</f>
      </c>
      <c r="AS48" s="36">
        <f>IF(M48=1,LEFT(L46,LEN(L46)-2),"")</f>
      </c>
      <c r="AU48">
        <f>IF(AV48="","",COUNT(AV$9:AV48))</f>
      </c>
      <c r="AV48" s="37">
        <f>IF(O48=1,$N48,"")</f>
      </c>
      <c r="AW48" s="36">
        <f>IF(O48=1,$C47,"")</f>
      </c>
      <c r="AX48" s="36">
        <f>IF(O48=1,LEFT(N46,LEN(N46)-2),"")</f>
      </c>
    </row>
    <row r="49" spans="1:50" ht="11.25" customHeight="1">
      <c r="A49" s="30"/>
      <c r="B49" s="31"/>
      <c r="C49" s="32"/>
      <c r="D49" s="54" t="s">
        <v>19</v>
      </c>
      <c r="E49" s="55"/>
      <c r="F49" s="54" t="s">
        <v>19</v>
      </c>
      <c r="G49" s="55"/>
      <c r="H49" s="54" t="s">
        <v>19</v>
      </c>
      <c r="I49" s="55"/>
      <c r="J49" s="54" t="s">
        <v>19</v>
      </c>
      <c r="K49" s="55"/>
      <c r="L49" s="54" t="s">
        <v>19</v>
      </c>
      <c r="M49" s="55"/>
      <c r="N49" s="54" t="s">
        <v>19</v>
      </c>
      <c r="O49" s="55"/>
      <c r="P49" s="49"/>
      <c r="Q49" s="34"/>
      <c r="S49" s="9"/>
      <c r="W49" s="35"/>
      <c r="X49" s="36"/>
      <c r="Y49" s="36"/>
      <c r="AB49" s="37"/>
      <c r="AC49" s="36"/>
      <c r="AD49" s="36"/>
      <c r="AG49" s="37"/>
      <c r="AH49" s="36"/>
      <c r="AI49" s="36"/>
      <c r="AL49" s="36"/>
      <c r="AM49" s="36"/>
      <c r="AN49" s="36"/>
      <c r="AQ49" s="36"/>
      <c r="AR49" s="36"/>
      <c r="AS49" s="36"/>
      <c r="AV49" s="37"/>
      <c r="AW49" s="36"/>
      <c r="AX49" s="36"/>
    </row>
    <row r="50" spans="1:50" ht="11.25" customHeight="1">
      <c r="A50" s="30">
        <v>15</v>
      </c>
      <c r="B50" s="38" t="s">
        <v>19</v>
      </c>
      <c r="C50" s="51" t="s">
        <v>19</v>
      </c>
      <c r="D50" s="39" t="s">
        <v>19</v>
      </c>
      <c r="E50" s="40" t="s">
        <v>19</v>
      </c>
      <c r="F50" s="39" t="s">
        <v>19</v>
      </c>
      <c r="G50" s="40" t="s">
        <v>19</v>
      </c>
      <c r="H50" s="39" t="s">
        <v>19</v>
      </c>
      <c r="I50" s="40" t="s">
        <v>19</v>
      </c>
      <c r="J50" s="39" t="s">
        <v>19</v>
      </c>
      <c r="K50" s="40" t="s">
        <v>19</v>
      </c>
      <c r="L50" s="39" t="s">
        <v>19</v>
      </c>
      <c r="M50" s="40" t="s">
        <v>19</v>
      </c>
      <c r="N50" s="39" t="s">
        <v>19</v>
      </c>
      <c r="O50" s="40" t="s">
        <v>19</v>
      </c>
      <c r="P50" s="41" t="s">
        <v>19</v>
      </c>
      <c r="Q50" s="42"/>
      <c r="S50" s="43"/>
      <c r="W50" s="35"/>
      <c r="X50" s="36"/>
      <c r="Y50" s="36"/>
      <c r="AB50" s="37"/>
      <c r="AC50" s="36"/>
      <c r="AD50" s="36"/>
      <c r="AG50" s="37"/>
      <c r="AH50" s="36"/>
      <c r="AI50" s="36"/>
      <c r="AL50" s="36"/>
      <c r="AM50" s="36"/>
      <c r="AN50" s="36"/>
      <c r="AQ50" s="36"/>
      <c r="AR50" s="36"/>
      <c r="AS50" s="36"/>
      <c r="AV50" s="37"/>
      <c r="AW50" s="36"/>
      <c r="AX50" s="36"/>
    </row>
    <row r="51" spans="1:50" ht="11.25" customHeight="1">
      <c r="A51" s="44"/>
      <c r="B51" s="45"/>
      <c r="C51" s="52"/>
      <c r="D51" s="46" t="s">
        <v>19</v>
      </c>
      <c r="E51" s="47" t="s">
        <v>19</v>
      </c>
      <c r="F51" s="46" t="s">
        <v>19</v>
      </c>
      <c r="G51" s="47" t="s">
        <v>19</v>
      </c>
      <c r="H51" s="46" t="s">
        <v>19</v>
      </c>
      <c r="I51" s="47" t="s">
        <v>19</v>
      </c>
      <c r="J51" s="46" t="s">
        <v>19</v>
      </c>
      <c r="K51" s="47" t="s">
        <v>19</v>
      </c>
      <c r="L51" s="46" t="s">
        <v>19</v>
      </c>
      <c r="M51" s="47" t="s">
        <v>19</v>
      </c>
      <c r="N51" s="46" t="s">
        <v>19</v>
      </c>
      <c r="O51" s="47" t="s">
        <v>19</v>
      </c>
      <c r="P51" s="48"/>
      <c r="Q51" s="34"/>
      <c r="S51" s="9"/>
      <c r="V51">
        <f>IF(W51="","",COUNT(W$9:W51))</f>
      </c>
      <c r="W51" s="35">
        <f>IF(E51=1,D51,"")</f>
      </c>
      <c r="X51" s="36">
        <f>IF(E51=1,C50,"")</f>
      </c>
      <c r="Y51" s="36">
        <f>IF(E51=1,LEFT(D49,LEN(D49)-2),"")</f>
      </c>
      <c r="AA51">
        <f>IF(AB51="","",COUNT(AB$9:AB51))</f>
      </c>
      <c r="AB51" s="37">
        <f>IF(G51=1,$F51,"")</f>
      </c>
      <c r="AC51" s="36">
        <f>IF(G51=1,$C50,"")</f>
      </c>
      <c r="AD51" s="36">
        <f>IF(G51=1,LEFT(F49,LEN(F49)-2),"")</f>
      </c>
      <c r="AF51">
        <f>IF(AG51="","",COUNT(AG$9:AG51))</f>
      </c>
      <c r="AG51" s="37">
        <f>IF(I51=1,$H51,"")</f>
      </c>
      <c r="AH51" s="36">
        <f>IF(I51=1,$C50,"")</f>
      </c>
      <c r="AI51" s="36">
        <f>IF(I51=1,LEFT(H49,LEN(H49)-2),"")</f>
      </c>
      <c r="AK51">
        <f>IF(AL51="","",COUNT(AL$9:AL51))</f>
      </c>
      <c r="AL51" s="37">
        <f>IF(K51=1,$J51,"")</f>
      </c>
      <c r="AM51" s="36">
        <f>IF(K51=1,$C50,"")</f>
      </c>
      <c r="AN51" s="36">
        <f>IF(K51=1,LEFT(J49,LEN(J49)-2),"")</f>
      </c>
      <c r="AP51">
        <f>IF(AQ51="","",COUNT(AQ$9:AQ51))</f>
      </c>
      <c r="AQ51" s="37">
        <f>IF(M51=1,$L51,"")</f>
      </c>
      <c r="AR51" s="36">
        <f>IF(M51=1,$C50,"")</f>
      </c>
      <c r="AS51" s="36">
        <f>IF(M51=1,LEFT(L49,LEN(L49)-2),"")</f>
      </c>
      <c r="AU51">
        <f>IF(AV51="","",COUNT(AV$9:AV51))</f>
      </c>
      <c r="AV51" s="37">
        <f>IF(O51=1,$N51,"")</f>
      </c>
      <c r="AW51" s="36">
        <f>IF(O51=1,$C50,"")</f>
      </c>
      <c r="AX51" s="36">
        <f>IF(O51=1,LEFT(N49,LEN(N49)-2),"")</f>
      </c>
    </row>
    <row r="52" spans="1:50" ht="11.25" customHeight="1">
      <c r="A52" s="30"/>
      <c r="B52" s="31"/>
      <c r="C52" s="32"/>
      <c r="D52" s="54" t="s">
        <v>19</v>
      </c>
      <c r="E52" s="55"/>
      <c r="F52" s="54" t="s">
        <v>19</v>
      </c>
      <c r="G52" s="55"/>
      <c r="H52" s="54" t="s">
        <v>19</v>
      </c>
      <c r="I52" s="55"/>
      <c r="J52" s="54" t="s">
        <v>19</v>
      </c>
      <c r="K52" s="55"/>
      <c r="L52" s="54" t="s">
        <v>19</v>
      </c>
      <c r="M52" s="55"/>
      <c r="N52" s="54" t="s">
        <v>19</v>
      </c>
      <c r="O52" s="55"/>
      <c r="P52" s="49"/>
      <c r="Q52" s="34"/>
      <c r="S52" s="9"/>
      <c r="W52" s="35"/>
      <c r="X52" s="36"/>
      <c r="Y52" s="36"/>
      <c r="AB52" s="37"/>
      <c r="AC52" s="36"/>
      <c r="AD52" s="36"/>
      <c r="AG52" s="37"/>
      <c r="AH52" s="36"/>
      <c r="AI52" s="36"/>
      <c r="AL52" s="36"/>
      <c r="AM52" s="36"/>
      <c r="AN52" s="36"/>
      <c r="AQ52" s="36"/>
      <c r="AR52" s="36"/>
      <c r="AS52" s="36"/>
      <c r="AV52" s="37"/>
      <c r="AW52" s="36"/>
      <c r="AX52" s="36"/>
    </row>
    <row r="53" spans="1:50" ht="11.25" customHeight="1">
      <c r="A53" s="30">
        <v>16</v>
      </c>
      <c r="B53" s="38" t="s">
        <v>19</v>
      </c>
      <c r="C53" s="51" t="s">
        <v>19</v>
      </c>
      <c r="D53" s="39" t="s">
        <v>19</v>
      </c>
      <c r="E53" s="40" t="s">
        <v>19</v>
      </c>
      <c r="F53" s="39" t="s">
        <v>19</v>
      </c>
      <c r="G53" s="40" t="s">
        <v>19</v>
      </c>
      <c r="H53" s="39" t="s">
        <v>19</v>
      </c>
      <c r="I53" s="40" t="s">
        <v>19</v>
      </c>
      <c r="J53" s="39" t="s">
        <v>19</v>
      </c>
      <c r="K53" s="40" t="s">
        <v>19</v>
      </c>
      <c r="L53" s="39" t="s">
        <v>19</v>
      </c>
      <c r="M53" s="40" t="s">
        <v>19</v>
      </c>
      <c r="N53" s="39" t="s">
        <v>19</v>
      </c>
      <c r="O53" s="40" t="s">
        <v>19</v>
      </c>
      <c r="P53" s="41" t="s">
        <v>19</v>
      </c>
      <c r="Q53" s="42"/>
      <c r="S53" s="43"/>
      <c r="W53" s="35"/>
      <c r="X53" s="36"/>
      <c r="Y53" s="36"/>
      <c r="AB53" s="37"/>
      <c r="AC53" s="36"/>
      <c r="AD53" s="36"/>
      <c r="AG53" s="37"/>
      <c r="AH53" s="36"/>
      <c r="AI53" s="36"/>
      <c r="AL53" s="36"/>
      <c r="AM53" s="36"/>
      <c r="AN53" s="36"/>
      <c r="AQ53" s="36"/>
      <c r="AR53" s="36"/>
      <c r="AS53" s="36"/>
      <c r="AV53" s="37"/>
      <c r="AW53" s="36"/>
      <c r="AX53" s="36"/>
    </row>
    <row r="54" spans="1:50" ht="11.25" customHeight="1">
      <c r="A54" s="44"/>
      <c r="B54" s="45"/>
      <c r="C54" s="52"/>
      <c r="D54" s="46" t="s">
        <v>19</v>
      </c>
      <c r="E54" s="47" t="s">
        <v>19</v>
      </c>
      <c r="F54" s="46" t="s">
        <v>19</v>
      </c>
      <c r="G54" s="47" t="s">
        <v>19</v>
      </c>
      <c r="H54" s="46" t="s">
        <v>19</v>
      </c>
      <c r="I54" s="47" t="s">
        <v>19</v>
      </c>
      <c r="J54" s="46" t="s">
        <v>19</v>
      </c>
      <c r="K54" s="47" t="s">
        <v>19</v>
      </c>
      <c r="L54" s="46" t="s">
        <v>19</v>
      </c>
      <c r="M54" s="47" t="s">
        <v>19</v>
      </c>
      <c r="N54" s="46" t="s">
        <v>19</v>
      </c>
      <c r="O54" s="47" t="s">
        <v>19</v>
      </c>
      <c r="P54" s="48"/>
      <c r="Q54" s="34"/>
      <c r="S54" s="9"/>
      <c r="V54">
        <f>IF(W54="","",COUNT(W$9:W54))</f>
      </c>
      <c r="W54" s="35">
        <f>IF(E54=1,D54,"")</f>
      </c>
      <c r="X54" s="36">
        <f>IF(E54=1,C53,"")</f>
      </c>
      <c r="Y54" s="36">
        <f>IF(E54=1,LEFT(D52,LEN(D52)-2),"")</f>
      </c>
      <c r="AA54">
        <f>IF(AB54="","",COUNT(AB$9:AB54))</f>
      </c>
      <c r="AB54" s="37">
        <f>IF(G54=1,$F54,"")</f>
      </c>
      <c r="AC54" s="36">
        <f>IF(G54=1,$C53,"")</f>
      </c>
      <c r="AD54" s="36">
        <f>IF(G54=1,LEFT(F52,LEN(F52)-2),"")</f>
      </c>
      <c r="AF54">
        <f>IF(AG54="","",COUNT(AG$9:AG54))</f>
      </c>
      <c r="AG54" s="37">
        <f>IF(I54=1,$H54,"")</f>
      </c>
      <c r="AH54" s="36">
        <f>IF(I54=1,$C53,"")</f>
      </c>
      <c r="AI54" s="36">
        <f>IF(I54=1,LEFT(H52,LEN(H52)-2),"")</f>
      </c>
      <c r="AK54">
        <f>IF(AL54="","",COUNT(AL$9:AL54))</f>
      </c>
      <c r="AL54" s="37">
        <f>IF(K54=1,$J54,"")</f>
      </c>
      <c r="AM54" s="36">
        <f>IF(K54=1,$C53,"")</f>
      </c>
      <c r="AN54" s="36">
        <f>IF(K54=1,LEFT(J52,LEN(J52)-2),"")</f>
      </c>
      <c r="AP54">
        <f>IF(AQ54="","",COUNT(AQ$9:AQ54))</f>
      </c>
      <c r="AQ54" s="37">
        <f>IF(M54=1,$L54,"")</f>
      </c>
      <c r="AR54" s="36">
        <f>IF(M54=1,$C53,"")</f>
      </c>
      <c r="AS54" s="36">
        <f>IF(M54=1,LEFT(L52,LEN(L52)-2),"")</f>
      </c>
      <c r="AU54">
        <f>IF(AV54="","",COUNT(AV$9:AV54))</f>
      </c>
      <c r="AV54" s="37">
        <f>IF(O54=1,$N54,"")</f>
      </c>
      <c r="AW54" s="36">
        <f>IF(O54=1,$C53,"")</f>
      </c>
      <c r="AX54" s="36">
        <f>IF(O54=1,LEFT(N52,LEN(N52)-2),"")</f>
      </c>
    </row>
    <row r="55" spans="1:50" ht="11.25" customHeight="1">
      <c r="A55" s="30"/>
      <c r="B55" s="31"/>
      <c r="C55" s="32"/>
      <c r="D55" s="54" t="s">
        <v>19</v>
      </c>
      <c r="E55" s="55"/>
      <c r="F55" s="54" t="s">
        <v>19</v>
      </c>
      <c r="G55" s="55"/>
      <c r="H55" s="54" t="s">
        <v>19</v>
      </c>
      <c r="I55" s="55"/>
      <c r="J55" s="54" t="s">
        <v>19</v>
      </c>
      <c r="K55" s="55"/>
      <c r="L55" s="54" t="s">
        <v>19</v>
      </c>
      <c r="M55" s="55"/>
      <c r="N55" s="54" t="s">
        <v>19</v>
      </c>
      <c r="O55" s="55"/>
      <c r="P55" s="49"/>
      <c r="Q55" s="34"/>
      <c r="S55" s="9"/>
      <c r="W55" s="35"/>
      <c r="X55" s="36"/>
      <c r="Y55" s="36"/>
      <c r="AB55" s="37"/>
      <c r="AC55" s="36"/>
      <c r="AD55" s="36"/>
      <c r="AG55" s="37"/>
      <c r="AH55" s="36"/>
      <c r="AI55" s="36"/>
      <c r="AL55" s="36"/>
      <c r="AM55" s="36"/>
      <c r="AN55" s="36"/>
      <c r="AQ55" s="36"/>
      <c r="AR55" s="36"/>
      <c r="AS55" s="36"/>
      <c r="AV55" s="37"/>
      <c r="AW55" s="36"/>
      <c r="AX55" s="36"/>
    </row>
    <row r="56" spans="1:50" ht="11.25" customHeight="1">
      <c r="A56" s="30">
        <v>17</v>
      </c>
      <c r="B56" s="38" t="s">
        <v>19</v>
      </c>
      <c r="C56" s="51" t="s">
        <v>19</v>
      </c>
      <c r="D56" s="39" t="s">
        <v>19</v>
      </c>
      <c r="E56" s="40" t="s">
        <v>19</v>
      </c>
      <c r="F56" s="39" t="s">
        <v>19</v>
      </c>
      <c r="G56" s="40" t="s">
        <v>19</v>
      </c>
      <c r="H56" s="39" t="s">
        <v>19</v>
      </c>
      <c r="I56" s="40" t="s">
        <v>19</v>
      </c>
      <c r="J56" s="39" t="s">
        <v>19</v>
      </c>
      <c r="K56" s="40" t="s">
        <v>19</v>
      </c>
      <c r="L56" s="39" t="s">
        <v>19</v>
      </c>
      <c r="M56" s="40" t="s">
        <v>19</v>
      </c>
      <c r="N56" s="39" t="s">
        <v>19</v>
      </c>
      <c r="O56" s="40" t="s">
        <v>19</v>
      </c>
      <c r="P56" s="41" t="s">
        <v>19</v>
      </c>
      <c r="Q56" s="42"/>
      <c r="S56" s="43"/>
      <c r="W56" s="35"/>
      <c r="X56" s="36"/>
      <c r="Y56" s="36"/>
      <c r="AB56" s="37"/>
      <c r="AC56" s="36"/>
      <c r="AD56" s="36"/>
      <c r="AG56" s="37"/>
      <c r="AH56" s="36"/>
      <c r="AI56" s="36"/>
      <c r="AL56" s="36"/>
      <c r="AM56" s="36"/>
      <c r="AN56" s="36"/>
      <c r="AQ56" s="36"/>
      <c r="AR56" s="36"/>
      <c r="AS56" s="36"/>
      <c r="AV56" s="37"/>
      <c r="AW56" s="36"/>
      <c r="AX56" s="36"/>
    </row>
    <row r="57" spans="1:50" ht="11.25" customHeight="1">
      <c r="A57" s="44"/>
      <c r="B57" s="45"/>
      <c r="C57" s="52"/>
      <c r="D57" s="46" t="s">
        <v>19</v>
      </c>
      <c r="E57" s="47" t="s">
        <v>19</v>
      </c>
      <c r="F57" s="46" t="s">
        <v>19</v>
      </c>
      <c r="G57" s="47" t="s">
        <v>19</v>
      </c>
      <c r="H57" s="46" t="s">
        <v>19</v>
      </c>
      <c r="I57" s="47" t="s">
        <v>19</v>
      </c>
      <c r="J57" s="46" t="s">
        <v>19</v>
      </c>
      <c r="K57" s="47" t="s">
        <v>19</v>
      </c>
      <c r="L57" s="46" t="s">
        <v>19</v>
      </c>
      <c r="M57" s="47" t="s">
        <v>19</v>
      </c>
      <c r="N57" s="46" t="s">
        <v>19</v>
      </c>
      <c r="O57" s="47" t="s">
        <v>19</v>
      </c>
      <c r="P57" s="48"/>
      <c r="Q57" s="34"/>
      <c r="S57" s="9"/>
      <c r="V57">
        <f>IF(W57="","",COUNT(W$9:W57))</f>
      </c>
      <c r="W57" s="35">
        <f>IF(E57=1,D57,"")</f>
      </c>
      <c r="X57" s="36">
        <f>IF(E57=1,C56,"")</f>
      </c>
      <c r="Y57" s="36">
        <f>IF(E57=1,LEFT(D55,LEN(D55)-2),"")</f>
      </c>
      <c r="AA57">
        <f>IF(AB57="","",COUNT(AB$9:AB57))</f>
      </c>
      <c r="AB57" s="37">
        <f>IF(G57=1,$F57,"")</f>
      </c>
      <c r="AC57" s="36">
        <f>IF(G57=1,$C56,"")</f>
      </c>
      <c r="AD57" s="36">
        <f>IF(G57=1,LEFT(F55,LEN(F55)-2),"")</f>
      </c>
      <c r="AF57">
        <f>IF(AG57="","",COUNT(AG$9:AG57))</f>
      </c>
      <c r="AG57" s="37">
        <f>IF(I57=1,$H57,"")</f>
      </c>
      <c r="AH57" s="36">
        <f>IF(I57=1,$C56,"")</f>
      </c>
      <c r="AI57" s="36">
        <f>IF(I57=1,LEFT(H55,LEN(H55)-2),"")</f>
      </c>
      <c r="AK57">
        <f>IF(AL57="","",COUNT(AL$9:AL57))</f>
      </c>
      <c r="AL57" s="37">
        <f>IF(K57=1,$J57,"")</f>
      </c>
      <c r="AM57" s="36">
        <f>IF(K57=1,$C56,"")</f>
      </c>
      <c r="AN57" s="36">
        <f>IF(K57=1,LEFT(J55,LEN(J55)-2),"")</f>
      </c>
      <c r="AP57">
        <f>IF(AQ57="","",COUNT(AQ$9:AQ57))</f>
      </c>
      <c r="AQ57" s="37">
        <f>IF(M57=1,$L57,"")</f>
      </c>
      <c r="AR57" s="36">
        <f>IF(M57=1,$C56,"")</f>
      </c>
      <c r="AS57" s="36">
        <f>IF(M57=1,LEFT(L55,LEN(L55)-2),"")</f>
      </c>
      <c r="AU57">
        <f>IF(AV57="","",COUNT(AV$9:AV57))</f>
      </c>
      <c r="AV57" s="37">
        <f>IF(O57=1,$N57,"")</f>
      </c>
      <c r="AW57" s="36">
        <f>IF(O57=1,$C56,"")</f>
      </c>
      <c r="AX57" s="36">
        <f>IF(O57=1,LEFT(N55,LEN(N55)-2),"")</f>
      </c>
    </row>
    <row r="58" spans="1:50" ht="11.25" customHeight="1">
      <c r="A58" s="30"/>
      <c r="B58" s="31"/>
      <c r="C58" s="32"/>
      <c r="D58" s="54" t="s">
        <v>19</v>
      </c>
      <c r="E58" s="55"/>
      <c r="F58" s="54" t="s">
        <v>19</v>
      </c>
      <c r="G58" s="55"/>
      <c r="H58" s="54" t="s">
        <v>19</v>
      </c>
      <c r="I58" s="55"/>
      <c r="J58" s="54" t="s">
        <v>19</v>
      </c>
      <c r="K58" s="55"/>
      <c r="L58" s="54" t="s">
        <v>19</v>
      </c>
      <c r="M58" s="55"/>
      <c r="N58" s="54" t="s">
        <v>19</v>
      </c>
      <c r="O58" s="55"/>
      <c r="P58" s="49"/>
      <c r="Q58" s="34"/>
      <c r="S58" s="9"/>
      <c r="W58" s="35"/>
      <c r="X58" s="36"/>
      <c r="Y58" s="36"/>
      <c r="AB58" s="37"/>
      <c r="AC58" s="36"/>
      <c r="AD58" s="36"/>
      <c r="AG58" s="37"/>
      <c r="AH58" s="36"/>
      <c r="AI58" s="36"/>
      <c r="AL58" s="36"/>
      <c r="AM58" s="36"/>
      <c r="AN58" s="36"/>
      <c r="AQ58" s="36"/>
      <c r="AR58" s="36"/>
      <c r="AS58" s="36"/>
      <c r="AV58" s="37"/>
      <c r="AW58" s="36"/>
      <c r="AX58" s="36"/>
    </row>
    <row r="59" spans="1:50" ht="11.25" customHeight="1">
      <c r="A59" s="30">
        <v>18</v>
      </c>
      <c r="B59" s="38" t="s">
        <v>19</v>
      </c>
      <c r="C59" s="51" t="s">
        <v>19</v>
      </c>
      <c r="D59" s="39" t="s">
        <v>19</v>
      </c>
      <c r="E59" s="40" t="s">
        <v>19</v>
      </c>
      <c r="F59" s="39" t="s">
        <v>19</v>
      </c>
      <c r="G59" s="40" t="s">
        <v>19</v>
      </c>
      <c r="H59" s="39" t="s">
        <v>19</v>
      </c>
      <c r="I59" s="40" t="s">
        <v>19</v>
      </c>
      <c r="J59" s="39" t="s">
        <v>19</v>
      </c>
      <c r="K59" s="40" t="s">
        <v>19</v>
      </c>
      <c r="L59" s="39" t="s">
        <v>19</v>
      </c>
      <c r="M59" s="40" t="s">
        <v>19</v>
      </c>
      <c r="N59" s="39" t="s">
        <v>19</v>
      </c>
      <c r="O59" s="40" t="s">
        <v>19</v>
      </c>
      <c r="P59" s="41" t="s">
        <v>19</v>
      </c>
      <c r="Q59" s="42"/>
      <c r="S59" s="43"/>
      <c r="W59" s="35"/>
      <c r="X59" s="36"/>
      <c r="Y59" s="36"/>
      <c r="AB59" s="37"/>
      <c r="AC59" s="36"/>
      <c r="AD59" s="36"/>
      <c r="AG59" s="37"/>
      <c r="AH59" s="36"/>
      <c r="AI59" s="36"/>
      <c r="AL59" s="36"/>
      <c r="AM59" s="36"/>
      <c r="AN59" s="36"/>
      <c r="AQ59" s="36"/>
      <c r="AR59" s="36"/>
      <c r="AS59" s="36"/>
      <c r="AV59" s="37"/>
      <c r="AW59" s="36"/>
      <c r="AX59" s="36"/>
    </row>
    <row r="60" spans="1:50" ht="11.25" customHeight="1">
      <c r="A60" s="44"/>
      <c r="B60" s="45"/>
      <c r="C60" s="52"/>
      <c r="D60" s="46" t="s">
        <v>19</v>
      </c>
      <c r="E60" s="47" t="s">
        <v>19</v>
      </c>
      <c r="F60" s="46" t="s">
        <v>19</v>
      </c>
      <c r="G60" s="47" t="s">
        <v>19</v>
      </c>
      <c r="H60" s="46" t="s">
        <v>19</v>
      </c>
      <c r="I60" s="47" t="s">
        <v>19</v>
      </c>
      <c r="J60" s="46" t="s">
        <v>19</v>
      </c>
      <c r="K60" s="47" t="s">
        <v>19</v>
      </c>
      <c r="L60" s="46" t="s">
        <v>19</v>
      </c>
      <c r="M60" s="47" t="s">
        <v>19</v>
      </c>
      <c r="N60" s="46" t="s">
        <v>19</v>
      </c>
      <c r="O60" s="47" t="s">
        <v>19</v>
      </c>
      <c r="P60" s="48"/>
      <c r="Q60" s="34"/>
      <c r="S60" s="9"/>
      <c r="V60">
        <f>IF(W60="","",COUNT(W$9:W60))</f>
      </c>
      <c r="W60" s="35">
        <f>IF(E60=1,D60,"")</f>
      </c>
      <c r="X60" s="36">
        <f>IF(E60=1,C59,"")</f>
      </c>
      <c r="Y60" s="36">
        <f>IF(E60=1,LEFT(D58,LEN(D58)-2),"")</f>
      </c>
      <c r="AA60">
        <f>IF(AB60="","",COUNT(AB$9:AB60))</f>
      </c>
      <c r="AB60" s="37">
        <f>IF(G60=1,$F60,"")</f>
      </c>
      <c r="AC60" s="36">
        <f>IF(G60=1,$C59,"")</f>
      </c>
      <c r="AD60" s="36">
        <f>IF(G60=1,LEFT(F58,LEN(F58)-2),"")</f>
      </c>
      <c r="AF60">
        <f>IF(AG60="","",COUNT(AG$9:AG60))</f>
      </c>
      <c r="AG60" s="37">
        <f>IF(I60=1,$H60,"")</f>
      </c>
      <c r="AH60" s="36">
        <f>IF(I60=1,$C59,"")</f>
      </c>
      <c r="AI60" s="36">
        <f>IF(I60=1,LEFT(H58,LEN(H58)-2),"")</f>
      </c>
      <c r="AK60">
        <f>IF(AL60="","",COUNT(AL$9:AL60))</f>
      </c>
      <c r="AL60" s="37">
        <f>IF(K60=1,$J60,"")</f>
      </c>
      <c r="AM60" s="36">
        <f>IF(K60=1,$C59,"")</f>
      </c>
      <c r="AN60" s="36">
        <f>IF(K60=1,LEFT(J58,LEN(J58)-2),"")</f>
      </c>
      <c r="AP60">
        <f>IF(AQ60="","",COUNT(AQ$9:AQ60))</f>
      </c>
      <c r="AQ60" s="37">
        <f>IF(M60=1,$L60,"")</f>
      </c>
      <c r="AR60" s="36">
        <f>IF(M60=1,$C59,"")</f>
      </c>
      <c r="AS60" s="36">
        <f>IF(M60=1,LEFT(L58,LEN(L58)-2),"")</f>
      </c>
      <c r="AU60">
        <f>IF(AV60="","",COUNT(AV$9:AV60))</f>
      </c>
      <c r="AV60" s="37">
        <f>IF(O60=1,$N60,"")</f>
      </c>
      <c r="AW60" s="36">
        <f>IF(O60=1,$C59,"")</f>
      </c>
      <c r="AX60" s="36">
        <f>IF(O60=1,LEFT(N58,LEN(N58)-2),"")</f>
      </c>
    </row>
    <row r="61" spans="1:50" ht="11.25" customHeight="1">
      <c r="A61" s="30"/>
      <c r="B61" s="31"/>
      <c r="C61" s="32"/>
      <c r="D61" s="54" t="s">
        <v>19</v>
      </c>
      <c r="E61" s="55"/>
      <c r="F61" s="54" t="s">
        <v>19</v>
      </c>
      <c r="G61" s="55"/>
      <c r="H61" s="54" t="s">
        <v>19</v>
      </c>
      <c r="I61" s="55"/>
      <c r="J61" s="54" t="s">
        <v>19</v>
      </c>
      <c r="K61" s="55"/>
      <c r="L61" s="54" t="s">
        <v>19</v>
      </c>
      <c r="M61" s="55"/>
      <c r="N61" s="54" t="s">
        <v>19</v>
      </c>
      <c r="O61" s="55"/>
      <c r="P61" s="49"/>
      <c r="Q61" s="34"/>
      <c r="S61" s="9"/>
      <c r="W61" s="35"/>
      <c r="X61" s="36"/>
      <c r="Y61" s="36"/>
      <c r="AB61" s="37"/>
      <c r="AC61" s="36"/>
      <c r="AD61" s="36"/>
      <c r="AG61" s="37"/>
      <c r="AH61" s="36"/>
      <c r="AI61" s="36"/>
      <c r="AL61" s="36"/>
      <c r="AM61" s="36"/>
      <c r="AN61" s="36"/>
      <c r="AQ61" s="36"/>
      <c r="AR61" s="36"/>
      <c r="AS61" s="36"/>
      <c r="AV61" s="37"/>
      <c r="AW61" s="36"/>
      <c r="AX61" s="36"/>
    </row>
    <row r="62" spans="1:50" ht="11.25" customHeight="1">
      <c r="A62" s="30">
        <v>19</v>
      </c>
      <c r="B62" s="38" t="s">
        <v>19</v>
      </c>
      <c r="C62" s="51" t="s">
        <v>19</v>
      </c>
      <c r="D62" s="39" t="s">
        <v>19</v>
      </c>
      <c r="E62" s="40" t="s">
        <v>19</v>
      </c>
      <c r="F62" s="39" t="s">
        <v>19</v>
      </c>
      <c r="G62" s="40" t="s">
        <v>19</v>
      </c>
      <c r="H62" s="39" t="s">
        <v>19</v>
      </c>
      <c r="I62" s="40" t="s">
        <v>19</v>
      </c>
      <c r="J62" s="39" t="s">
        <v>19</v>
      </c>
      <c r="K62" s="40" t="s">
        <v>19</v>
      </c>
      <c r="L62" s="39" t="s">
        <v>19</v>
      </c>
      <c r="M62" s="40" t="s">
        <v>19</v>
      </c>
      <c r="N62" s="39" t="s">
        <v>19</v>
      </c>
      <c r="O62" s="40" t="s">
        <v>19</v>
      </c>
      <c r="P62" s="41" t="s">
        <v>19</v>
      </c>
      <c r="Q62" s="42"/>
      <c r="S62" s="43"/>
      <c r="W62" s="35"/>
      <c r="X62" s="36"/>
      <c r="Y62" s="36"/>
      <c r="AB62" s="37"/>
      <c r="AC62" s="36"/>
      <c r="AD62" s="36"/>
      <c r="AG62" s="37"/>
      <c r="AH62" s="36"/>
      <c r="AI62" s="36"/>
      <c r="AL62" s="36"/>
      <c r="AM62" s="36"/>
      <c r="AN62" s="36"/>
      <c r="AQ62" s="36"/>
      <c r="AR62" s="36"/>
      <c r="AS62" s="36"/>
      <c r="AV62" s="37"/>
      <c r="AW62" s="36"/>
      <c r="AX62" s="36"/>
    </row>
    <row r="63" spans="1:50" ht="11.25" customHeight="1">
      <c r="A63" s="44"/>
      <c r="B63" s="45"/>
      <c r="C63" s="52"/>
      <c r="D63" s="46" t="s">
        <v>19</v>
      </c>
      <c r="E63" s="47" t="s">
        <v>19</v>
      </c>
      <c r="F63" s="46" t="s">
        <v>19</v>
      </c>
      <c r="G63" s="47" t="s">
        <v>19</v>
      </c>
      <c r="H63" s="46" t="s">
        <v>19</v>
      </c>
      <c r="I63" s="47" t="s">
        <v>19</v>
      </c>
      <c r="J63" s="46" t="s">
        <v>19</v>
      </c>
      <c r="K63" s="47" t="s">
        <v>19</v>
      </c>
      <c r="L63" s="46" t="s">
        <v>19</v>
      </c>
      <c r="M63" s="47" t="s">
        <v>19</v>
      </c>
      <c r="N63" s="46" t="s">
        <v>19</v>
      </c>
      <c r="O63" s="47" t="s">
        <v>19</v>
      </c>
      <c r="P63" s="48"/>
      <c r="Q63" s="34"/>
      <c r="S63" s="9"/>
      <c r="V63">
        <f>IF(W63="","",COUNT(W$9:W63))</f>
      </c>
      <c r="W63" s="35">
        <f>IF(E63=1,D63,"")</f>
      </c>
      <c r="X63" s="36">
        <f>IF(E63=1,C62,"")</f>
      </c>
      <c r="Y63" s="36">
        <f>IF(E63=1,LEFT(D61,LEN(D61)-2),"")</f>
      </c>
      <c r="AA63">
        <f>IF(AB63="","",COUNT(AB$9:AB63))</f>
      </c>
      <c r="AB63" s="37">
        <f>IF(G63=1,$F63,"")</f>
      </c>
      <c r="AC63" s="36">
        <f>IF(G63=1,$C62,"")</f>
      </c>
      <c r="AD63" s="36">
        <f>IF(G63=1,LEFT(F61,LEN(F61)-2),"")</f>
      </c>
      <c r="AF63">
        <f>IF(AG63="","",COUNT(AG$9:AG63))</f>
      </c>
      <c r="AG63" s="37">
        <f>IF(I63=1,$H63,"")</f>
      </c>
      <c r="AH63" s="36">
        <f>IF(I63=1,$C62,"")</f>
      </c>
      <c r="AI63" s="36">
        <f>IF(I63=1,LEFT(H61,LEN(H61)-2),"")</f>
      </c>
      <c r="AK63">
        <f>IF(AL63="","",COUNT(AL$9:AL63))</f>
      </c>
      <c r="AL63" s="37">
        <f>IF(K63=1,$J63,"")</f>
      </c>
      <c r="AM63" s="36">
        <f>IF(K63=1,$C62,"")</f>
      </c>
      <c r="AN63" s="36">
        <f>IF(K63=1,LEFT(J61,LEN(J61)-2),"")</f>
      </c>
      <c r="AP63">
        <f>IF(AQ63="","",COUNT(AQ$9:AQ63))</f>
      </c>
      <c r="AQ63" s="37">
        <f>IF(M63=1,$L63,"")</f>
      </c>
      <c r="AR63" s="36">
        <f>IF(M63=1,$C62,"")</f>
      </c>
      <c r="AS63" s="36">
        <f>IF(M63=1,LEFT(L61,LEN(L61)-2),"")</f>
      </c>
      <c r="AU63">
        <f>IF(AV63="","",COUNT(AV$9:AV63))</f>
      </c>
      <c r="AV63" s="37">
        <f>IF(O63=1,$N63,"")</f>
      </c>
      <c r="AW63" s="36">
        <f>IF(O63=1,$C62,"")</f>
      </c>
      <c r="AX63" s="36">
        <f>IF(O63=1,LEFT(N61,LEN(N61)-2),"")</f>
      </c>
    </row>
    <row r="64" spans="1:50" ht="11.25" customHeight="1">
      <c r="A64" s="30"/>
      <c r="B64" s="31"/>
      <c r="C64" s="32"/>
      <c r="D64" s="54" t="s">
        <v>19</v>
      </c>
      <c r="E64" s="55"/>
      <c r="F64" s="54" t="s">
        <v>19</v>
      </c>
      <c r="G64" s="55"/>
      <c r="H64" s="54" t="s">
        <v>19</v>
      </c>
      <c r="I64" s="55"/>
      <c r="J64" s="54" t="s">
        <v>19</v>
      </c>
      <c r="K64" s="55"/>
      <c r="L64" s="54" t="s">
        <v>19</v>
      </c>
      <c r="M64" s="55"/>
      <c r="N64" s="54" t="s">
        <v>19</v>
      </c>
      <c r="O64" s="55"/>
      <c r="P64" s="49"/>
      <c r="Q64" s="34"/>
      <c r="S64" s="9"/>
      <c r="W64" s="35"/>
      <c r="X64" s="36"/>
      <c r="Y64" s="36"/>
      <c r="AB64" s="37"/>
      <c r="AC64" s="36"/>
      <c r="AD64" s="36"/>
      <c r="AG64" s="37"/>
      <c r="AH64" s="36"/>
      <c r="AI64" s="36"/>
      <c r="AL64" s="36"/>
      <c r="AM64" s="36"/>
      <c r="AN64" s="36"/>
      <c r="AQ64" s="36"/>
      <c r="AR64" s="36"/>
      <c r="AS64" s="36"/>
      <c r="AV64" s="37"/>
      <c r="AW64" s="36"/>
      <c r="AX64" s="36"/>
    </row>
    <row r="65" spans="1:50" ht="11.25" customHeight="1">
      <c r="A65" s="30">
        <v>20</v>
      </c>
      <c r="B65" s="38" t="s">
        <v>19</v>
      </c>
      <c r="C65" s="51" t="s">
        <v>19</v>
      </c>
      <c r="D65" s="39" t="s">
        <v>19</v>
      </c>
      <c r="E65" s="40" t="s">
        <v>19</v>
      </c>
      <c r="F65" s="39" t="s">
        <v>19</v>
      </c>
      <c r="G65" s="40" t="s">
        <v>19</v>
      </c>
      <c r="H65" s="39" t="s">
        <v>19</v>
      </c>
      <c r="I65" s="40" t="s">
        <v>19</v>
      </c>
      <c r="J65" s="39" t="s">
        <v>19</v>
      </c>
      <c r="K65" s="40" t="s">
        <v>19</v>
      </c>
      <c r="L65" s="39" t="s">
        <v>19</v>
      </c>
      <c r="M65" s="40" t="s">
        <v>19</v>
      </c>
      <c r="N65" s="39" t="s">
        <v>19</v>
      </c>
      <c r="O65" s="40" t="s">
        <v>19</v>
      </c>
      <c r="P65" s="41" t="s">
        <v>19</v>
      </c>
      <c r="Q65" s="42"/>
      <c r="S65" s="43"/>
      <c r="W65" s="35"/>
      <c r="X65" s="36"/>
      <c r="Y65" s="36"/>
      <c r="AB65" s="37"/>
      <c r="AC65" s="36"/>
      <c r="AD65" s="36"/>
      <c r="AG65" s="37"/>
      <c r="AH65" s="36"/>
      <c r="AI65" s="36"/>
      <c r="AL65" s="36"/>
      <c r="AM65" s="36"/>
      <c r="AN65" s="36"/>
      <c r="AQ65" s="36"/>
      <c r="AR65" s="36"/>
      <c r="AS65" s="36"/>
      <c r="AV65" s="37"/>
      <c r="AW65" s="36"/>
      <c r="AX65" s="36"/>
    </row>
    <row r="66" spans="1:50" ht="11.25" customHeight="1">
      <c r="A66" s="44"/>
      <c r="B66" s="45"/>
      <c r="C66" s="52"/>
      <c r="D66" s="46" t="s">
        <v>19</v>
      </c>
      <c r="E66" s="47" t="s">
        <v>19</v>
      </c>
      <c r="F66" s="46" t="s">
        <v>19</v>
      </c>
      <c r="G66" s="47" t="s">
        <v>19</v>
      </c>
      <c r="H66" s="46" t="s">
        <v>19</v>
      </c>
      <c r="I66" s="47" t="s">
        <v>19</v>
      </c>
      <c r="J66" s="46" t="s">
        <v>19</v>
      </c>
      <c r="K66" s="47" t="s">
        <v>19</v>
      </c>
      <c r="L66" s="46" t="s">
        <v>19</v>
      </c>
      <c r="M66" s="47" t="s">
        <v>19</v>
      </c>
      <c r="N66" s="46" t="s">
        <v>19</v>
      </c>
      <c r="O66" s="47" t="s">
        <v>19</v>
      </c>
      <c r="P66" s="48"/>
      <c r="Q66" s="34"/>
      <c r="S66" s="9"/>
      <c r="V66">
        <f>IF(W66="","",COUNT(W$9:W66))</f>
      </c>
      <c r="W66" s="35">
        <f>IF(E66=1,D66,"")</f>
      </c>
      <c r="X66" s="36">
        <f>IF(E66=1,C65,"")</f>
      </c>
      <c r="Y66" s="36">
        <f>IF(E66=1,LEFT(D64,LEN(D64)-2),"")</f>
      </c>
      <c r="AA66">
        <f>IF(AB66="","",COUNT(AB$9:AB66))</f>
      </c>
      <c r="AB66" s="37">
        <f>IF(G66=1,$F66,"")</f>
      </c>
      <c r="AC66" s="36">
        <f>IF(G66=1,$C65,"")</f>
      </c>
      <c r="AD66" s="36">
        <f>IF(G66=1,LEFT(F64,LEN(F64)-2),"")</f>
      </c>
      <c r="AF66">
        <f>IF(AG66="","",COUNT(AG$9:AG66))</f>
      </c>
      <c r="AG66" s="37">
        <f>IF(I66=1,$H66,"")</f>
      </c>
      <c r="AH66" s="36">
        <f>IF(I66=1,$C65,"")</f>
      </c>
      <c r="AI66" s="36">
        <f>IF(I66=1,LEFT(H64,LEN(H64)-2),"")</f>
      </c>
      <c r="AK66">
        <f>IF(AL66="","",COUNT(AL$9:AL66))</f>
      </c>
      <c r="AL66" s="37">
        <f>IF(K66=1,$J66,"")</f>
      </c>
      <c r="AM66" s="36">
        <f>IF(K66=1,$C65,"")</f>
      </c>
      <c r="AN66" s="36">
        <f>IF(K66=1,LEFT(J64,LEN(J64)-2),"")</f>
      </c>
      <c r="AP66">
        <f>IF(AQ66="","",COUNT(AQ$9:AQ66))</f>
      </c>
      <c r="AQ66" s="37">
        <f>IF(M66=1,$L66,"")</f>
      </c>
      <c r="AR66" s="36">
        <f>IF(M66=1,$C65,"")</f>
      </c>
      <c r="AS66" s="36">
        <f>IF(M66=1,LEFT(L64,LEN(L64)-2),"")</f>
      </c>
      <c r="AU66">
        <f>IF(AV66="","",COUNT(AV$9:AV66))</f>
      </c>
      <c r="AV66" s="37">
        <f>IF(O66=1,$N66,"")</f>
      </c>
      <c r="AW66" s="36">
        <f>IF(O66=1,$C65,"")</f>
      </c>
      <c r="AX66" s="36">
        <f>IF(O66=1,LEFT(N64,LEN(N64)-2),"")</f>
      </c>
    </row>
  </sheetData>
  <sheetProtection sheet="1" objects="1" scenarios="1" selectLockedCells="1" sort="0"/>
  <mergeCells count="152">
    <mergeCell ref="L52:M52"/>
    <mergeCell ref="N52:O52"/>
    <mergeCell ref="L58:M58"/>
    <mergeCell ref="N58:O58"/>
    <mergeCell ref="A1:F1"/>
    <mergeCell ref="J61:K61"/>
    <mergeCell ref="L61:M61"/>
    <mergeCell ref="N61:O61"/>
    <mergeCell ref="J49:K49"/>
    <mergeCell ref="L49:M49"/>
    <mergeCell ref="N49:O49"/>
    <mergeCell ref="J52:K52"/>
    <mergeCell ref="J46:K46"/>
    <mergeCell ref="L46:M46"/>
    <mergeCell ref="N46:O46"/>
    <mergeCell ref="J64:K64"/>
    <mergeCell ref="L64:M64"/>
    <mergeCell ref="N64:O64"/>
    <mergeCell ref="J55:K55"/>
    <mergeCell ref="L55:M55"/>
    <mergeCell ref="N55:O55"/>
    <mergeCell ref="J58:K58"/>
    <mergeCell ref="J40:K40"/>
    <mergeCell ref="L40:M40"/>
    <mergeCell ref="N40:O40"/>
    <mergeCell ref="J43:K43"/>
    <mergeCell ref="L43:M43"/>
    <mergeCell ref="N43:O43"/>
    <mergeCell ref="J34:K34"/>
    <mergeCell ref="L34:M34"/>
    <mergeCell ref="N34:O34"/>
    <mergeCell ref="J37:K37"/>
    <mergeCell ref="L37:M37"/>
    <mergeCell ref="N37:O37"/>
    <mergeCell ref="L25:M25"/>
    <mergeCell ref="N25:O25"/>
    <mergeCell ref="J28:K28"/>
    <mergeCell ref="L28:M28"/>
    <mergeCell ref="N28:O28"/>
    <mergeCell ref="J31:K31"/>
    <mergeCell ref="L31:M31"/>
    <mergeCell ref="N31:O31"/>
    <mergeCell ref="L16:M16"/>
    <mergeCell ref="N16:O16"/>
    <mergeCell ref="L19:M19"/>
    <mergeCell ref="N19:O19"/>
    <mergeCell ref="J22:K22"/>
    <mergeCell ref="L22:M22"/>
    <mergeCell ref="N22:O22"/>
    <mergeCell ref="J19:K19"/>
    <mergeCell ref="J16:K16"/>
    <mergeCell ref="D55:E55"/>
    <mergeCell ref="F55:G55"/>
    <mergeCell ref="H55:I55"/>
    <mergeCell ref="D49:E49"/>
    <mergeCell ref="H49:I49"/>
    <mergeCell ref="D46:E46"/>
    <mergeCell ref="F46:G46"/>
    <mergeCell ref="F16:G16"/>
    <mergeCell ref="J25:K25"/>
    <mergeCell ref="D7:E7"/>
    <mergeCell ref="F7:G7"/>
    <mergeCell ref="J10:K10"/>
    <mergeCell ref="F10:G10"/>
    <mergeCell ref="D10:E10"/>
    <mergeCell ref="J13:K13"/>
    <mergeCell ref="L10:M10"/>
    <mergeCell ref="N10:O10"/>
    <mergeCell ref="L7:M7"/>
    <mergeCell ref="H10:I10"/>
    <mergeCell ref="N7:O7"/>
    <mergeCell ref="H7:I7"/>
    <mergeCell ref="J7:K7"/>
    <mergeCell ref="L13:M13"/>
    <mergeCell ref="N13:O13"/>
    <mergeCell ref="D64:E64"/>
    <mergeCell ref="F64:G64"/>
    <mergeCell ref="H64:I64"/>
    <mergeCell ref="D58:E58"/>
    <mergeCell ref="D61:E61"/>
    <mergeCell ref="F61:G61"/>
    <mergeCell ref="F58:G58"/>
    <mergeCell ref="H58:I58"/>
    <mergeCell ref="H46:I46"/>
    <mergeCell ref="F49:G49"/>
    <mergeCell ref="H40:I40"/>
    <mergeCell ref="H37:I37"/>
    <mergeCell ref="H61:I61"/>
    <mergeCell ref="D52:E52"/>
    <mergeCell ref="F52:G52"/>
    <mergeCell ref="H52:I52"/>
    <mergeCell ref="D43:E43"/>
    <mergeCell ref="F43:G43"/>
    <mergeCell ref="H43:I43"/>
    <mergeCell ref="D37:E37"/>
    <mergeCell ref="F37:G37"/>
    <mergeCell ref="D40:E40"/>
    <mergeCell ref="F40:G40"/>
    <mergeCell ref="D31:E31"/>
    <mergeCell ref="F31:G31"/>
    <mergeCell ref="H31:I31"/>
    <mergeCell ref="D34:E34"/>
    <mergeCell ref="F34:G34"/>
    <mergeCell ref="H34:I34"/>
    <mergeCell ref="D28:E28"/>
    <mergeCell ref="F28:G28"/>
    <mergeCell ref="H28:I28"/>
    <mergeCell ref="D25:E25"/>
    <mergeCell ref="F25:G25"/>
    <mergeCell ref="H25:I25"/>
    <mergeCell ref="H13:I13"/>
    <mergeCell ref="D22:E22"/>
    <mergeCell ref="F22:G22"/>
    <mergeCell ref="H22:I22"/>
    <mergeCell ref="F19:G19"/>
    <mergeCell ref="H19:I19"/>
    <mergeCell ref="D19:E19"/>
    <mergeCell ref="D16:E16"/>
    <mergeCell ref="H16:I16"/>
    <mergeCell ref="G1:J1"/>
    <mergeCell ref="AV6:AX6"/>
    <mergeCell ref="W6:Y6"/>
    <mergeCell ref="Y3:AC3"/>
    <mergeCell ref="W3:X3"/>
    <mergeCell ref="W4:X4"/>
    <mergeCell ref="Y4:AA4"/>
    <mergeCell ref="AB6:AD6"/>
    <mergeCell ref="AG6:AI6"/>
    <mergeCell ref="C14:C15"/>
    <mergeCell ref="C17:C18"/>
    <mergeCell ref="C20:C21"/>
    <mergeCell ref="C23:C24"/>
    <mergeCell ref="AL6:AN6"/>
    <mergeCell ref="AQ6:AS6"/>
    <mergeCell ref="C8:C9"/>
    <mergeCell ref="C11:C12"/>
    <mergeCell ref="D13:E13"/>
    <mergeCell ref="F13:G13"/>
    <mergeCell ref="C38:C39"/>
    <mergeCell ref="C41:C42"/>
    <mergeCell ref="C44:C45"/>
    <mergeCell ref="C47:C48"/>
    <mergeCell ref="C26:C27"/>
    <mergeCell ref="C29:C30"/>
    <mergeCell ref="C32:C33"/>
    <mergeCell ref="C35:C36"/>
    <mergeCell ref="C62:C63"/>
    <mergeCell ref="C65:C66"/>
    <mergeCell ref="C50:C51"/>
    <mergeCell ref="C53:C54"/>
    <mergeCell ref="C56:C57"/>
    <mergeCell ref="C59:C60"/>
  </mergeCells>
  <conditionalFormatting sqref="D59:O59 D32:O32 D41:O41 D38:O38 D35:O35 D44:O44 D53:O53 D50:O50 D47:O47 D17:O17 D14:O14 D11:O11 D56:O56 D65:O65 D20:O20 D29:O29 D26:O26 D23:O23 D8:O8 D62:O62">
    <cfRule type="expression" priority="1" dxfId="7" stopIfTrue="1">
      <formula>NOT($P7="")</formula>
    </cfRule>
  </conditionalFormatting>
  <conditionalFormatting sqref="A8 A11 A14 A20 A26 A32 A38 A44 A50 A56 A62 A17 A23 A29 A35 A41 A47 A53 A59 A65">
    <cfRule type="expression" priority="2" dxfId="7" stopIfTrue="1">
      <formula>$B8=""</formula>
    </cfRule>
  </conditionalFormatting>
  <conditionalFormatting sqref="G6 E6 K6 I6">
    <cfRule type="cellIs" priority="3" dxfId="7" operator="equal" stopIfTrue="1">
      <formula>0</formula>
    </cfRule>
  </conditionalFormatting>
  <conditionalFormatting sqref="D6 F6 H6 J6">
    <cfRule type="cellIs" priority="4" dxfId="8" operator="greaterThan" stopIfTrue="1">
      <formula>$A$2</formula>
    </cfRule>
  </conditionalFormatting>
  <conditionalFormatting sqref="N6:O6">
    <cfRule type="expression" priority="5" dxfId="8" stopIfTrue="1">
      <formula>$A$2&lt;6</formula>
    </cfRule>
  </conditionalFormatting>
  <conditionalFormatting sqref="L6:M6">
    <cfRule type="expression" priority="6" dxfId="8" stopIfTrue="1">
      <formula>$A$2&lt;5</formula>
    </cfRule>
  </conditionalFormatting>
  <conditionalFormatting sqref="M9 O48 E9 K9 O51 I9 K54 M12 M15 O36 G33 I21 M24 E12 E15 O39 M27 E24 E27 K24 I54 I36 K42 I39 G54 O54 M45 E45 K45 I45 M48 M51 E48 E51 K48 G36 G39 I18 G18 O18 E30 O21 K12 K15 M42 E42 K51 G45 I48 I51 G48 O24 O27 K30 G9 G51 M54 O33 I30 M57 E57 K57 I57 M60 M63 E60 E63 I12 I15 I66 G66 O66 K60 G30 O30 K63 G12 G15 M18 E18 K27 G21 I24 I27 G24 G27 M30 O9 G57 O12 O15 K18 I60 I63 G60 G63 M66 E66 O57 O60 O63 K66 M33 E33 K33 I33 M36 M39 E36 E39 I42 G42 M21 E21 K21 O42 E54 O45 K36 K39">
    <cfRule type="cellIs" priority="7" dxfId="0" operator="equal" stopIfTrue="1">
      <formula>1</formula>
    </cfRule>
  </conditionalFormatting>
  <dataValidations count="1">
    <dataValidation type="list" allowBlank="1" showInputMessage="1" showErrorMessage="1" sqref="P7 P10 P13 P16 P19 P22 P25 P28 P31 P34 P37 P40 P43 P46 P49 P52 P55 P58 P61 P64">
      <formula1>"棄権,途中棄権,失格"</formula1>
    </dataValidation>
  </dataValidations>
  <printOptions horizontalCentered="1"/>
  <pageMargins left="0.1968503937007874" right="0.1968503937007874" top="0.78" bottom="0.35433070866141736" header="0.35" footer="0.31496062992125984"/>
  <pageSetup horizontalDpi="300" verticalDpi="300" orientation="portrait" paperSize="9" scale="95" r:id="rId2"/>
  <headerFooter alignWithMargins="0">
    <oddHeader>&amp;L駅伝集計ソフト：&amp;F&amp;R&amp;11Date &amp;D &amp;T  Page &amp;P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十勝陸協</dc:creator>
  <cp:keywords/>
  <dc:description/>
  <cp:lastModifiedBy>oohashi</cp:lastModifiedBy>
  <dcterms:created xsi:type="dcterms:W3CDTF">2018-04-28T02:35:57Z</dcterms:created>
  <dcterms:modified xsi:type="dcterms:W3CDTF">2018-05-21T12:44:51Z</dcterms:modified>
  <cp:category/>
  <cp:version/>
  <cp:contentType/>
  <cp:contentStatus/>
</cp:coreProperties>
</file>