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240" windowHeight="10080" activeTab="0"/>
  </bookViews>
  <sheets>
    <sheet name="１日" sheetId="1" r:id="rId1"/>
    <sheet name="２日" sheetId="2" r:id="rId2"/>
    <sheet name="Sheet1" sheetId="3" r:id="rId3"/>
    <sheet name="Sheet2" sheetId="4" r:id="rId4"/>
    <sheet name="Sheet3" sheetId="5" r:id="rId5"/>
  </sheets>
  <externalReferences>
    <externalReference r:id="rId8"/>
  </externalReferences>
  <definedNames>
    <definedName name="_xlnm.Print_Area" localSheetId="0">'１日'!$A$1:$P$46</definedName>
    <definedName name="_xlnm.Print_Area" localSheetId="1">'２日'!$A$1:$P$50</definedName>
  </definedNames>
  <calcPr fullCalcOnLoad="1"/>
</workbook>
</file>

<file path=xl/sharedStrings.xml><?xml version="1.0" encoding="utf-8"?>
<sst xmlns="http://schemas.openxmlformats.org/spreadsheetml/2006/main" count="479" uniqueCount="77">
  <si>
    <t>順序</t>
  </si>
  <si>
    <t>種　　　目</t>
  </si>
  <si>
    <t>開始時間</t>
  </si>
  <si>
    <t>召集時間</t>
  </si>
  <si>
    <t>共通</t>
  </si>
  <si>
    <t>４００ｍ</t>
  </si>
  <si>
    <t>予</t>
  </si>
  <si>
    <t>～</t>
  </si>
  <si>
    <t>男</t>
  </si>
  <si>
    <t>１年</t>
  </si>
  <si>
    <t>１５００ｍ</t>
  </si>
  <si>
    <t>女</t>
  </si>
  <si>
    <t/>
  </si>
  <si>
    <t>２００ｍ</t>
  </si>
  <si>
    <t>１００ｍ</t>
  </si>
  <si>
    <t>２年</t>
  </si>
  <si>
    <t>８００ｍ</t>
  </si>
  <si>
    <t>準</t>
  </si>
  <si>
    <t>３０００ｍ</t>
  </si>
  <si>
    <t>決</t>
  </si>
  <si>
    <t>1年100m</t>
  </si>
  <si>
    <t>2年100m</t>
  </si>
  <si>
    <t>3年100m</t>
  </si>
  <si>
    <t>200m</t>
  </si>
  <si>
    <t>400m</t>
  </si>
  <si>
    <t>800m</t>
  </si>
  <si>
    <t>1500m</t>
  </si>
  <si>
    <t>100mH</t>
  </si>
  <si>
    <t>400mR</t>
  </si>
  <si>
    <t>走高跳</t>
  </si>
  <si>
    <t>走幅跳</t>
  </si>
  <si>
    <t>砲丸投</t>
  </si>
  <si>
    <t>四種競技</t>
  </si>
  <si>
    <t>３年</t>
  </si>
  <si>
    <t>競 技 日 程</t>
  </si>
  <si>
    <t>１日目</t>
  </si>
  <si>
    <t>トラック</t>
  </si>
  <si>
    <t>種別</t>
  </si>
  <si>
    <t>通過基準</t>
  </si>
  <si>
    <t>組</t>
  </si>
  <si>
    <t>女</t>
  </si>
  <si>
    <t>四種１１０ｍＨ</t>
  </si>
  <si>
    <t>決</t>
  </si>
  <si>
    <t>四種１００ｍＪＨ</t>
  </si>
  <si>
    <t>男</t>
  </si>
  <si>
    <t>～</t>
  </si>
  <si>
    <t>１年</t>
  </si>
  <si>
    <t>３年</t>
  </si>
  <si>
    <t>４×１００ｍＲ</t>
  </si>
  <si>
    <t>フィールド</t>
  </si>
  <si>
    <t>女子</t>
  </si>
  <si>
    <t>棒高跳</t>
  </si>
  <si>
    <t>～</t>
  </si>
  <si>
    <t>走高跳</t>
  </si>
  <si>
    <t>砲丸投</t>
  </si>
  <si>
    <t>～</t>
  </si>
  <si>
    <t>走幅跳</t>
  </si>
  <si>
    <t>(A･Bﾋﾟｯﾄ)</t>
  </si>
  <si>
    <t>四種 砲丸投</t>
  </si>
  <si>
    <t>四種 走高跳</t>
  </si>
  <si>
    <t>参加人数計</t>
  </si>
  <si>
    <t>競 技 日 程</t>
  </si>
  <si>
    <t>２日目</t>
  </si>
  <si>
    <t>男</t>
  </si>
  <si>
    <t>共通</t>
  </si>
  <si>
    <t>１１０ｍＨ</t>
  </si>
  <si>
    <t>予</t>
  </si>
  <si>
    <t>１００ｍＪＨ</t>
  </si>
  <si>
    <t>４００ｍ</t>
  </si>
  <si>
    <t>～</t>
  </si>
  <si>
    <t>１００ｍ</t>
  </si>
  <si>
    <t>４００ｍ</t>
  </si>
  <si>
    <t>四種２００ｍ</t>
  </si>
  <si>
    <t>四種４００ｍ</t>
  </si>
  <si>
    <t>(Aﾋﾟｯﾄ)</t>
  </si>
  <si>
    <t>～</t>
  </si>
  <si>
    <t>～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</si>
</sst>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hh:mm"/>
    <numFmt numFmtId="179" formatCode="m&quot;月&quot;d&quot;日(&quot;aaa\)"/>
    <numFmt numFmtId="180" formatCode="&quot;－ &quot;0"/>
    <numFmt numFmtId="181" formatCode="&quot;＋ &quot;0"/>
    <numFmt numFmtId="182" formatCode="#,##0_ "/>
    <numFmt numFmtId="183" formatCode="h:mm;@"/>
    <numFmt numFmtId="184" formatCode="0_);[Red]\(0\)"/>
    <numFmt numFmtId="185" formatCode="&quot;＋&quot;0"/>
    <numFmt numFmtId="186" formatCode="0&quot;組&quot;"/>
    <numFmt numFmtId="187" formatCode="&quot;－&quot;0&quot;着&quot;"/>
    <numFmt numFmtId="188" formatCode="0&quot;名&quot;"/>
    <numFmt numFmtId="189" formatCode="0_ ;[Red]\-0\ "/>
    <numFmt numFmtId="190" formatCode="\ h:mm"/>
    <numFmt numFmtId="191" formatCode="0.00_ "/>
    <numFmt numFmtId="192" formatCode="00.00_ "/>
    <numFmt numFmtId="193" formatCode="0."/>
    <numFmt numFmtId="194" formatCode="mm"/>
    <numFmt numFmtId="195" formatCode="\(0\)"/>
    <numFmt numFmtId="196" formatCode="#,##0&quot;р.&quot;;\-#,##0&quot;р.&quot;"/>
    <numFmt numFmtId="197" formatCode="#,##0&quot;р.&quot;;[Red]\-#,##0&quot;р.&quot;"/>
    <numFmt numFmtId="198" formatCode="#,##0.00&quot;р.&quot;;\-#,##0.00&quot;р.&quot;"/>
    <numFmt numFmtId="199" formatCode="#,##0.00&quot;р.&quot;;[Red]\-#,##0.00&quot;р.&quot;"/>
    <numFmt numFmtId="200" formatCode="_-* #,##0&quot;р.&quot;_-;\-* #,##0&quot;р.&quot;_-;_-* &quot;-&quot;&quot;р.&quot;_-;_-@_-"/>
    <numFmt numFmtId="201" formatCode="_-* #,##0_р_._-;\-* #,##0_р_._-;_-* &quot;-&quot;_р_._-;_-@_-"/>
    <numFmt numFmtId="202" formatCode="_-* #,##0.00&quot;р.&quot;_-;\-* #,##0.00&quot;р.&quot;_-;_-* &quot;-&quot;??&quot;р.&quot;_-;_-@_-"/>
    <numFmt numFmtId="203" formatCode="_-* #,##0.00_р_._-;\-* #,##0.00_р_._-;_-* &quot;-&quot;??_р_._-;_-@_-"/>
    <numFmt numFmtId="204" formatCode="&quot;?&quot;#,##0;[Red]&quot;?&quot;\-#,##0"/>
    <numFmt numFmtId="205" formatCode="&quot;?&quot;#,##0.00;[Red]&quot;?&quot;\-#,##0.00"/>
    <numFmt numFmtId="206" formatCode="0.00_);[Red]\(0.00\)"/>
    <numFmt numFmtId="207" formatCode="0.0_);\(0.0\)"/>
    <numFmt numFmtId="208" formatCode="0_);\(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0"/>
    <numFmt numFmtId="214" formatCode="mmm\-yyyy"/>
    <numFmt numFmtId="215" formatCode="\+#,##0.0;\-#,##0.0;&quot;±&quot;0.0"/>
    <numFmt numFmtId="216" formatCode="0.0_ "/>
    <numFmt numFmtId="217" formatCode="0.000_ "/>
    <numFmt numFmtId="218" formatCode="0.0000_ "/>
    <numFmt numFmtId="219" formatCode="00.00"/>
    <numFmt numFmtId="220" formatCode="0_名"/>
    <numFmt numFmtId="221" formatCode="0.00000_ "/>
    <numFmt numFmtId="222" formatCode="0.000000_ "/>
    <numFmt numFmtId="223" formatCode="0.0000000_ "/>
    <numFmt numFmtId="224" formatCode="0.00000000_ "/>
    <numFmt numFmtId="225" formatCode="0.000000000_ "/>
    <numFmt numFmtId="226" formatCode="#,##0.0;[Red]\-#,##0.0"/>
    <numFmt numFmtId="227" formatCode="#,##0.0_ ;[Red]\-#,##0.0\ "/>
    <numFmt numFmtId="228" formatCode="\+#,##0.0;\-#,##0.0;0.0"/>
  </numFmts>
  <fonts count="40"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8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9"/>
      <name val="ＭＳ 明朝"/>
      <family val="1"/>
    </font>
    <font>
      <sz val="6"/>
      <name val="ＭＳ 明朝"/>
      <family val="1"/>
    </font>
    <font>
      <sz val="9.5"/>
      <name val="ＭＳ 明朝"/>
      <family val="1"/>
    </font>
    <font>
      <sz val="9.5"/>
      <color indexed="9"/>
      <name val="ＭＳ 明朝"/>
      <family val="1"/>
    </font>
    <font>
      <sz val="9.5"/>
      <color indexed="8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8"/>
      <name val="ＭＳ Ｐ明朝"/>
      <family val="1"/>
    </font>
    <font>
      <sz val="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2" borderId="2" applyNumberFormat="0" applyFont="0" applyAlignment="0" applyProtection="0"/>
    <xf numFmtId="0" fontId="6" fillId="22" borderId="2" applyNumberFormat="0" applyFont="0" applyAlignment="0" applyProtection="0"/>
    <xf numFmtId="0" fontId="9" fillId="0" borderId="3" applyNumberFormat="0" applyFill="0" applyAlignment="0" applyProtection="0"/>
    <xf numFmtId="0" fontId="9" fillId="0" borderId="4" applyNumberFormat="0" applyFill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3" borderId="5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6" fillId="0" borderId="11" applyNumberFormat="0" applyFill="0" applyAlignment="0" applyProtection="0"/>
    <xf numFmtId="0" fontId="17" fillId="23" borderId="12" applyNumberFormat="0" applyAlignment="0" applyProtection="0"/>
    <xf numFmtId="0" fontId="17" fillId="23" borderId="12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9" fillId="7" borderId="5" applyNumberFormat="0" applyAlignment="0" applyProtection="0"/>
    <xf numFmtId="0" fontId="19" fillId="7" borderId="5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0" fillId="0" borderId="0">
      <alignment vertical="center"/>
      <protection/>
    </xf>
    <xf numFmtId="0" fontId="21" fillId="0" borderId="0">
      <alignment/>
      <protection/>
    </xf>
    <xf numFmtId="0" fontId="8" fillId="0" borderId="0">
      <alignment vertical="center"/>
      <protection/>
    </xf>
    <xf numFmtId="0" fontId="6" fillId="0" borderId="0">
      <alignment vertical="center"/>
      <protection/>
    </xf>
    <xf numFmtId="0" fontId="8" fillId="0" borderId="0">
      <alignment vertical="center"/>
      <protection/>
    </xf>
    <xf numFmtId="0" fontId="6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325">
    <xf numFmtId="0" fontId="0" fillId="0" borderId="0" xfId="0" applyAlignment="1">
      <alignment vertical="center"/>
    </xf>
    <xf numFmtId="0" fontId="25" fillId="0" borderId="0" xfId="105" applyFont="1" applyBorder="1" applyAlignment="1">
      <alignment vertical="top"/>
      <protection/>
    </xf>
    <xf numFmtId="0" fontId="26" fillId="0" borderId="0" xfId="105" applyFont="1" applyAlignment="1">
      <alignment horizontal="center" vertical="center"/>
      <protection/>
    </xf>
    <xf numFmtId="0" fontId="26" fillId="0" borderId="0" xfId="105" applyFont="1" applyAlignment="1">
      <alignment horizontal="left" vertical="center"/>
      <protection/>
    </xf>
    <xf numFmtId="0" fontId="27" fillId="0" borderId="0" xfId="105" applyFont="1" applyAlignment="1">
      <alignment horizontal="distributed" vertical="center"/>
      <protection/>
    </xf>
    <xf numFmtId="0" fontId="28" fillId="0" borderId="0" xfId="105" applyFont="1" applyAlignment="1">
      <alignment horizontal="center" vertical="center"/>
      <protection/>
    </xf>
    <xf numFmtId="0" fontId="26" fillId="0" borderId="0" xfId="105" applyFont="1" applyAlignment="1">
      <alignment vertical="center"/>
      <protection/>
    </xf>
    <xf numFmtId="0" fontId="6" fillId="0" borderId="0" xfId="105" applyBorder="1" applyAlignment="1">
      <alignment vertical="center"/>
      <protection/>
    </xf>
    <xf numFmtId="0" fontId="6" fillId="0" borderId="0" xfId="105">
      <alignment/>
      <protection/>
    </xf>
    <xf numFmtId="0" fontId="6" fillId="0" borderId="0" xfId="105" applyAlignment="1">
      <alignment vertical="center"/>
      <protection/>
    </xf>
    <xf numFmtId="0" fontId="29" fillId="0" borderId="0" xfId="105" applyFont="1" applyBorder="1" applyAlignment="1">
      <alignment/>
      <protection/>
    </xf>
    <xf numFmtId="179" fontId="29" fillId="0" borderId="0" xfId="105" applyNumberFormat="1" applyFont="1" applyBorder="1" applyAlignment="1">
      <alignment horizontal="left"/>
      <protection/>
    </xf>
    <xf numFmtId="179" fontId="25" fillId="0" borderId="0" xfId="105" applyNumberFormat="1" applyFont="1" applyBorder="1" applyAlignment="1">
      <alignment horizontal="center"/>
      <protection/>
    </xf>
    <xf numFmtId="0" fontId="30" fillId="0" borderId="0" xfId="105" applyFont="1" applyBorder="1" applyAlignment="1">
      <alignment/>
      <protection/>
    </xf>
    <xf numFmtId="0" fontId="26" fillId="0" borderId="0" xfId="105" applyFont="1" applyBorder="1" applyAlignment="1">
      <alignment horizontal="distributed"/>
      <protection/>
    </xf>
    <xf numFmtId="179" fontId="26" fillId="0" borderId="0" xfId="105" applyNumberFormat="1" applyFont="1" applyBorder="1" applyAlignment="1">
      <alignment horizontal="center"/>
      <protection/>
    </xf>
    <xf numFmtId="0" fontId="6" fillId="0" borderId="0" xfId="105" applyFont="1" applyBorder="1" applyAlignment="1">
      <alignment vertical="center"/>
      <protection/>
    </xf>
    <xf numFmtId="0" fontId="6" fillId="0" borderId="0" xfId="105" applyFont="1">
      <alignment/>
      <protection/>
    </xf>
    <xf numFmtId="0" fontId="6" fillId="0" borderId="0" xfId="105" applyFont="1" applyAlignment="1">
      <alignment vertical="center"/>
      <protection/>
    </xf>
    <xf numFmtId="0" fontId="26" fillId="0" borderId="13" xfId="105" applyFont="1" applyBorder="1" applyAlignment="1">
      <alignment horizontal="center" vertical="center"/>
      <protection/>
    </xf>
    <xf numFmtId="0" fontId="26" fillId="0" borderId="14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6" xfId="105" applyFont="1" applyBorder="1" applyAlignment="1">
      <alignment horizontal="center" vertical="center"/>
      <protection/>
    </xf>
    <xf numFmtId="0" fontId="26" fillId="0" borderId="14" xfId="105" applyFont="1" applyBorder="1" applyAlignment="1">
      <alignment horizontal="center" vertical="center"/>
      <protection/>
    </xf>
    <xf numFmtId="0" fontId="6" fillId="0" borderId="17" xfId="105" applyFont="1" applyBorder="1" applyAlignment="1">
      <alignment horizontal="center"/>
      <protection/>
    </xf>
    <xf numFmtId="0" fontId="6" fillId="0" borderId="0" xfId="105" applyFont="1" applyAlignment="1">
      <alignment horizontal="center"/>
      <protection/>
    </xf>
    <xf numFmtId="0" fontId="6" fillId="0" borderId="13" xfId="105" applyFont="1" applyBorder="1" applyAlignment="1">
      <alignment horizontal="center" vertical="center"/>
      <protection/>
    </xf>
    <xf numFmtId="176" fontId="26" fillId="0" borderId="18" xfId="105" applyNumberFormat="1" applyFont="1" applyBorder="1" applyAlignment="1">
      <alignment vertical="center"/>
      <protection/>
    </xf>
    <xf numFmtId="0" fontId="26" fillId="0" borderId="19" xfId="105" applyFont="1" applyBorder="1" applyAlignment="1">
      <alignment horizontal="center" vertical="center" wrapText="1"/>
      <protection/>
    </xf>
    <xf numFmtId="0" fontId="26" fillId="0" borderId="20" xfId="105" applyFont="1" applyBorder="1" applyAlignment="1">
      <alignment horizontal="right" vertical="center" wrapText="1"/>
      <protection/>
    </xf>
    <xf numFmtId="0" fontId="26" fillId="0" borderId="21" xfId="105" applyFont="1" applyFill="1" applyBorder="1" applyAlignment="1">
      <alignment horizontal="right" vertical="center"/>
      <protection/>
    </xf>
    <xf numFmtId="0" fontId="26" fillId="0" borderId="22" xfId="105" applyFont="1" applyBorder="1" applyAlignment="1">
      <alignment horizontal="center" vertical="center"/>
      <protection/>
    </xf>
    <xf numFmtId="186" fontId="26" fillId="0" borderId="23" xfId="105" applyNumberFormat="1" applyFont="1" applyBorder="1" applyAlignment="1">
      <alignment horizontal="right" vertical="center"/>
      <protection/>
    </xf>
    <xf numFmtId="187" fontId="26" fillId="0" borderId="21" xfId="105" applyNumberFormat="1" applyFont="1" applyBorder="1" applyAlignment="1">
      <alignment horizontal="distributed" vertical="center"/>
      <protection/>
    </xf>
    <xf numFmtId="185" fontId="26" fillId="0" borderId="22" xfId="105" applyNumberFormat="1" applyFont="1" applyBorder="1" applyAlignment="1">
      <alignment horizontal="left" vertical="center"/>
      <protection/>
    </xf>
    <xf numFmtId="20" fontId="26" fillId="0" borderId="23" xfId="105" applyNumberFormat="1" applyFont="1" applyBorder="1" applyAlignment="1" quotePrefix="1">
      <alignment horizontal="right" vertical="center"/>
      <protection/>
    </xf>
    <xf numFmtId="0" fontId="26" fillId="0" borderId="0" xfId="105" applyFont="1" applyBorder="1" applyAlignment="1">
      <alignment horizontal="center" vertical="center"/>
      <protection/>
    </xf>
    <xf numFmtId="0" fontId="26" fillId="0" borderId="17" xfId="105" applyFont="1" applyBorder="1" applyAlignment="1">
      <alignment horizontal="center" vertical="center"/>
      <protection/>
    </xf>
    <xf numFmtId="20" fontId="26" fillId="0" borderId="21" xfId="105" applyNumberFormat="1" applyFont="1" applyBorder="1" applyAlignment="1" quotePrefix="1">
      <alignment horizontal="right" vertical="center"/>
      <protection/>
    </xf>
    <xf numFmtId="0" fontId="26" fillId="0" borderId="21" xfId="105" applyFont="1" applyBorder="1" applyAlignment="1">
      <alignment horizontal="center" vertical="center"/>
      <protection/>
    </xf>
    <xf numFmtId="190" fontId="26" fillId="0" borderId="22" xfId="105" applyNumberFormat="1" applyFont="1" applyBorder="1" applyAlignment="1" quotePrefix="1">
      <alignment horizontal="left" vertical="center"/>
      <protection/>
    </xf>
    <xf numFmtId="176" fontId="26" fillId="0" borderId="24" xfId="105" applyNumberFormat="1" applyFont="1" applyBorder="1" applyAlignment="1">
      <alignment vertical="center"/>
      <protection/>
    </xf>
    <xf numFmtId="0" fontId="26" fillId="0" borderId="24" xfId="105" applyFont="1" applyBorder="1" applyAlignment="1">
      <alignment horizontal="center" vertical="center" wrapText="1"/>
      <protection/>
    </xf>
    <xf numFmtId="0" fontId="26" fillId="0" borderId="23" xfId="105" applyFont="1" applyBorder="1" applyAlignment="1">
      <alignment horizontal="right" vertical="center" wrapText="1"/>
      <protection/>
    </xf>
    <xf numFmtId="0" fontId="26" fillId="0" borderId="21" xfId="105" applyFont="1" applyBorder="1" applyAlignment="1">
      <alignment horizontal="right" vertical="center"/>
      <protection/>
    </xf>
    <xf numFmtId="20" fontId="26" fillId="0" borderId="21" xfId="105" applyNumberFormat="1" applyFont="1" applyBorder="1" applyAlignment="1" quotePrefix="1">
      <alignment horizontal="center" vertical="center"/>
      <protection/>
    </xf>
    <xf numFmtId="20" fontId="26" fillId="0" borderId="23" xfId="105" applyNumberFormat="1" applyFont="1" applyBorder="1" applyAlignment="1" quotePrefix="1">
      <alignment horizontal="center" vertical="center"/>
      <protection/>
    </xf>
    <xf numFmtId="20" fontId="28" fillId="0" borderId="21" xfId="105" applyNumberFormat="1" applyFont="1" applyBorder="1" applyAlignment="1" quotePrefix="1">
      <alignment horizontal="center" vertical="center"/>
      <protection/>
    </xf>
    <xf numFmtId="20" fontId="26" fillId="0" borderId="21" xfId="105" applyNumberFormat="1" applyFont="1" applyBorder="1" applyAlignment="1" quotePrefix="1">
      <alignment horizontal="left" vertical="center"/>
      <protection/>
    </xf>
    <xf numFmtId="0" fontId="6" fillId="0" borderId="17" xfId="105" applyFont="1" applyBorder="1" applyAlignment="1" quotePrefix="1">
      <alignment/>
      <protection/>
    </xf>
    <xf numFmtId="176" fontId="26" fillId="0" borderId="19" xfId="105" applyNumberFormat="1" applyFont="1" applyBorder="1" applyAlignment="1">
      <alignment vertical="center"/>
      <protection/>
    </xf>
    <xf numFmtId="0" fontId="26" fillId="0" borderId="25" xfId="105" applyFont="1" applyBorder="1" applyAlignment="1">
      <alignment horizontal="right" vertical="center"/>
      <protection/>
    </xf>
    <xf numFmtId="0" fontId="26" fillId="0" borderId="26" xfId="105" applyFont="1" applyBorder="1" applyAlignment="1">
      <alignment horizontal="center" vertical="center"/>
      <protection/>
    </xf>
    <xf numFmtId="186" fontId="26" fillId="0" borderId="20" xfId="105" applyNumberFormat="1" applyFont="1" applyBorder="1" applyAlignment="1">
      <alignment horizontal="right" vertical="center"/>
      <protection/>
    </xf>
    <xf numFmtId="187" fontId="26" fillId="0" borderId="25" xfId="105" applyNumberFormat="1" applyFont="1" applyBorder="1" applyAlignment="1">
      <alignment horizontal="distributed" vertical="center"/>
      <protection/>
    </xf>
    <xf numFmtId="185" fontId="26" fillId="0" borderId="26" xfId="105" applyNumberFormat="1" applyFont="1" applyBorder="1" applyAlignment="1">
      <alignment horizontal="left" vertical="center"/>
      <protection/>
    </xf>
    <xf numFmtId="20" fontId="26" fillId="0" borderId="20" xfId="105" applyNumberFormat="1" applyFont="1" applyBorder="1" applyAlignment="1" quotePrefix="1">
      <alignment horizontal="right" vertical="center"/>
      <protection/>
    </xf>
    <xf numFmtId="20" fontId="26" fillId="0" borderId="25" xfId="105" applyNumberFormat="1" applyFont="1" applyBorder="1" applyAlignment="1" quotePrefix="1">
      <alignment horizontal="center" vertical="center"/>
      <protection/>
    </xf>
    <xf numFmtId="0" fontId="26" fillId="0" borderId="20" xfId="105" applyNumberFormat="1" applyFont="1" applyBorder="1" applyAlignment="1" quotePrefix="1">
      <alignment horizontal="right" vertical="center"/>
      <protection/>
    </xf>
    <xf numFmtId="20" fontId="28" fillId="0" borderId="25" xfId="105" applyNumberFormat="1" applyFont="1" applyBorder="1" applyAlignment="1" quotePrefix="1">
      <alignment horizontal="center" vertical="center"/>
      <protection/>
    </xf>
    <xf numFmtId="0" fontId="26" fillId="0" borderId="25" xfId="105" applyNumberFormat="1" applyFont="1" applyBorder="1" applyAlignment="1" quotePrefix="1">
      <alignment horizontal="left" vertical="center"/>
      <protection/>
    </xf>
    <xf numFmtId="20" fontId="26" fillId="0" borderId="25" xfId="105" applyNumberFormat="1" applyFont="1" applyBorder="1" applyAlignment="1" quotePrefix="1">
      <alignment horizontal="right" vertical="center"/>
      <protection/>
    </xf>
    <xf numFmtId="0" fontId="26" fillId="0" borderId="25" xfId="105" applyFont="1" applyBorder="1" applyAlignment="1">
      <alignment horizontal="center" vertical="center"/>
      <protection/>
    </xf>
    <xf numFmtId="190" fontId="26" fillId="0" borderId="26" xfId="105" applyNumberFormat="1" applyFont="1" applyBorder="1" applyAlignment="1" quotePrefix="1">
      <alignment horizontal="left" vertical="center"/>
      <protection/>
    </xf>
    <xf numFmtId="176" fontId="26" fillId="0" borderId="27" xfId="105" applyNumberFormat="1" applyFont="1" applyBorder="1" applyAlignment="1">
      <alignment vertical="center"/>
      <protection/>
    </xf>
    <xf numFmtId="0" fontId="26" fillId="0" borderId="27" xfId="105" applyFont="1" applyBorder="1" applyAlignment="1">
      <alignment horizontal="center" vertical="center" wrapText="1"/>
      <protection/>
    </xf>
    <xf numFmtId="0" fontId="26" fillId="0" borderId="28" xfId="105" applyFont="1" applyBorder="1" applyAlignment="1">
      <alignment horizontal="right" vertical="center" wrapText="1"/>
      <protection/>
    </xf>
    <xf numFmtId="0" fontId="26" fillId="0" borderId="29" xfId="105" applyFont="1" applyBorder="1" applyAlignment="1">
      <alignment horizontal="right" vertical="center"/>
      <protection/>
    </xf>
    <xf numFmtId="0" fontId="26" fillId="0" borderId="30" xfId="105" applyFont="1" applyBorder="1" applyAlignment="1">
      <alignment horizontal="center" vertical="center"/>
      <protection/>
    </xf>
    <xf numFmtId="186" fontId="26" fillId="0" borderId="28" xfId="105" applyNumberFormat="1" applyFont="1" applyBorder="1" applyAlignment="1">
      <alignment horizontal="right" vertical="center"/>
      <protection/>
    </xf>
    <xf numFmtId="187" fontId="26" fillId="0" borderId="29" xfId="105" applyNumberFormat="1" applyFont="1" applyBorder="1" applyAlignment="1">
      <alignment horizontal="distributed" vertical="center"/>
      <protection/>
    </xf>
    <xf numFmtId="185" fontId="26" fillId="0" borderId="30" xfId="105" applyNumberFormat="1" applyFont="1" applyBorder="1" applyAlignment="1">
      <alignment horizontal="left" vertical="center"/>
      <protection/>
    </xf>
    <xf numFmtId="20" fontId="31" fillId="0" borderId="28" xfId="105" applyNumberFormat="1" applyFont="1" applyBorder="1" applyAlignment="1" quotePrefix="1">
      <alignment horizontal="right" vertical="center"/>
      <protection/>
    </xf>
    <xf numFmtId="20" fontId="26" fillId="0" borderId="29" xfId="105" applyNumberFormat="1" applyFont="1" applyBorder="1" applyAlignment="1" quotePrefix="1">
      <alignment horizontal="center" vertical="center"/>
      <protection/>
    </xf>
    <xf numFmtId="0" fontId="26" fillId="0" borderId="28" xfId="105" applyNumberFormat="1" applyFont="1" applyBorder="1" applyAlignment="1" quotePrefix="1">
      <alignment horizontal="right" vertical="center"/>
      <protection/>
    </xf>
    <xf numFmtId="20" fontId="28" fillId="0" borderId="29" xfId="105" applyNumberFormat="1" applyFont="1" applyBorder="1" applyAlignment="1" quotePrefix="1">
      <alignment horizontal="center" vertical="center"/>
      <protection/>
    </xf>
    <xf numFmtId="0" fontId="26" fillId="0" borderId="29" xfId="105" applyNumberFormat="1" applyFont="1" applyBorder="1" applyAlignment="1" quotePrefix="1">
      <alignment horizontal="left" vertical="center"/>
      <protection/>
    </xf>
    <xf numFmtId="20" fontId="26" fillId="0" borderId="29" xfId="105" applyNumberFormat="1" applyFont="1" applyBorder="1" applyAlignment="1" quotePrefix="1">
      <alignment horizontal="right" vertical="center"/>
      <protection/>
    </xf>
    <xf numFmtId="0" fontId="26" fillId="0" borderId="29" xfId="105" applyFont="1" applyBorder="1" applyAlignment="1">
      <alignment horizontal="center" vertical="center"/>
      <protection/>
    </xf>
    <xf numFmtId="190" fontId="26" fillId="0" borderId="30" xfId="105" applyNumberFormat="1" applyFont="1" applyBorder="1" applyAlignment="1" quotePrefix="1">
      <alignment horizontal="left" vertical="center"/>
      <protection/>
    </xf>
    <xf numFmtId="0" fontId="28" fillId="0" borderId="25" xfId="105" applyNumberFormat="1" applyFont="1" applyBorder="1" applyAlignment="1" quotePrefix="1">
      <alignment horizontal="right" vertical="center"/>
      <protection/>
    </xf>
    <xf numFmtId="0" fontId="31" fillId="0" borderId="22" xfId="105" applyFont="1" applyBorder="1" applyAlignment="1">
      <alignment horizontal="center" vertical="center"/>
      <protection/>
    </xf>
    <xf numFmtId="20" fontId="6" fillId="0" borderId="17" xfId="105" applyNumberFormat="1" applyFont="1" applyBorder="1" applyAlignment="1" quotePrefix="1">
      <alignment/>
      <protection/>
    </xf>
    <xf numFmtId="0" fontId="26" fillId="0" borderId="20" xfId="105" applyNumberFormat="1" applyFont="1" applyBorder="1" applyAlignment="1" quotePrefix="1">
      <alignment vertical="center"/>
      <protection/>
    </xf>
    <xf numFmtId="0" fontId="28" fillId="0" borderId="25" xfId="105" applyNumberFormat="1" applyFont="1" applyBorder="1" applyAlignment="1" quotePrefix="1">
      <alignment vertical="center"/>
      <protection/>
    </xf>
    <xf numFmtId="20" fontId="6" fillId="0" borderId="25" xfId="105" applyNumberFormat="1" applyFont="1" applyBorder="1" applyAlignment="1" quotePrefix="1">
      <alignment horizontal="right" vertical="center"/>
      <protection/>
    </xf>
    <xf numFmtId="0" fontId="6" fillId="0" borderId="25" xfId="105" applyFont="1" applyBorder="1" applyAlignment="1">
      <alignment horizontal="center" vertical="center"/>
      <protection/>
    </xf>
    <xf numFmtId="190" fontId="6" fillId="0" borderId="26" xfId="105" applyNumberFormat="1" applyFont="1" applyBorder="1" applyAlignment="1" quotePrefix="1">
      <alignment horizontal="left" vertical="center"/>
      <protection/>
    </xf>
    <xf numFmtId="0" fontId="31" fillId="0" borderId="17" xfId="105" applyFont="1" applyBorder="1" applyAlignment="1">
      <alignment vertical="center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7" xfId="105" applyFont="1" applyBorder="1" applyAlignment="1">
      <alignment horizontal="right" vertical="center" wrapText="1"/>
      <protection/>
    </xf>
    <xf numFmtId="0" fontId="26" fillId="0" borderId="0" xfId="105" applyFont="1" applyBorder="1" applyAlignment="1">
      <alignment horizontal="right" vertical="center"/>
      <protection/>
    </xf>
    <xf numFmtId="0" fontId="26" fillId="0" borderId="31" xfId="105" applyFont="1" applyBorder="1" applyAlignment="1">
      <alignment horizontal="center" vertical="center"/>
      <protection/>
    </xf>
    <xf numFmtId="186" fontId="26" fillId="0" borderId="17" xfId="105" applyNumberFormat="1" applyFont="1" applyBorder="1" applyAlignment="1">
      <alignment horizontal="right" vertical="center"/>
      <protection/>
    </xf>
    <xf numFmtId="187" fontId="26" fillId="0" borderId="0" xfId="105" applyNumberFormat="1" applyFont="1" applyBorder="1" applyAlignment="1">
      <alignment horizontal="distributed" vertical="center"/>
      <protection/>
    </xf>
    <xf numFmtId="185" fontId="26" fillId="0" borderId="31" xfId="105" applyNumberFormat="1" applyFont="1" applyBorder="1" applyAlignment="1">
      <alignment horizontal="left" vertical="center"/>
      <protection/>
    </xf>
    <xf numFmtId="20" fontId="31" fillId="0" borderId="17" xfId="105" applyNumberFormat="1" applyFont="1" applyBorder="1" applyAlignment="1" quotePrefix="1">
      <alignment horizontal="right" vertical="center"/>
      <protection/>
    </xf>
    <xf numFmtId="20" fontId="31" fillId="0" borderId="0" xfId="105" applyNumberFormat="1" applyFont="1" applyBorder="1" applyAlignment="1" quotePrefix="1">
      <alignment horizontal="center" vertical="center"/>
      <protection/>
    </xf>
    <xf numFmtId="0" fontId="26" fillId="0" borderId="17" xfId="105" applyNumberFormat="1" applyFont="1" applyBorder="1" applyAlignment="1" quotePrefix="1">
      <alignment vertical="center"/>
      <protection/>
    </xf>
    <xf numFmtId="0" fontId="28" fillId="0" borderId="0" xfId="105" applyNumberFormat="1" applyFont="1" applyBorder="1" applyAlignment="1">
      <alignment vertical="center"/>
      <protection/>
    </xf>
    <xf numFmtId="0" fontId="26" fillId="0" borderId="0" xfId="105" applyNumberFormat="1" applyFont="1" applyBorder="1" applyAlignment="1" quotePrefix="1">
      <alignment horizontal="left" vertical="center"/>
      <protection/>
    </xf>
    <xf numFmtId="20" fontId="6" fillId="0" borderId="0" xfId="105" applyNumberFormat="1" applyFont="1" applyBorder="1" applyAlignment="1" quotePrefix="1">
      <alignment horizontal="right" vertical="center"/>
      <protection/>
    </xf>
    <xf numFmtId="0" fontId="6" fillId="0" borderId="0" xfId="105" applyFont="1" applyBorder="1" applyAlignment="1">
      <alignment horizontal="center" vertical="center"/>
      <protection/>
    </xf>
    <xf numFmtId="190" fontId="6" fillId="0" borderId="31" xfId="105" applyNumberFormat="1" applyFont="1" applyBorder="1" applyAlignment="1" quotePrefix="1">
      <alignment horizontal="left" vertical="center"/>
      <protection/>
    </xf>
    <xf numFmtId="20" fontId="31" fillId="0" borderId="29" xfId="105" applyNumberFormat="1" applyFont="1" applyBorder="1" applyAlignment="1" quotePrefix="1">
      <alignment horizontal="center" vertical="center"/>
      <protection/>
    </xf>
    <xf numFmtId="0" fontId="26" fillId="0" borderId="28" xfId="105" applyNumberFormat="1" applyFont="1" applyBorder="1" applyAlignment="1" quotePrefix="1">
      <alignment vertical="center"/>
      <protection/>
    </xf>
    <xf numFmtId="0" fontId="28" fillId="0" borderId="29" xfId="105" applyNumberFormat="1" applyFont="1" applyBorder="1" applyAlignment="1" quotePrefix="1">
      <alignment vertical="center"/>
      <protection/>
    </xf>
    <xf numFmtId="20" fontId="6" fillId="0" borderId="29" xfId="105" applyNumberFormat="1" applyFont="1" applyBorder="1" applyAlignment="1" quotePrefix="1">
      <alignment horizontal="right" vertical="center"/>
      <protection/>
    </xf>
    <xf numFmtId="0" fontId="6" fillId="0" borderId="29" xfId="105" applyFont="1" applyBorder="1" applyAlignment="1">
      <alignment horizontal="center" vertical="center"/>
      <protection/>
    </xf>
    <xf numFmtId="190" fontId="6" fillId="0" borderId="30" xfId="105" applyNumberFormat="1" applyFont="1" applyBorder="1" applyAlignment="1" quotePrefix="1">
      <alignment horizontal="left" vertical="center"/>
      <protection/>
    </xf>
    <xf numFmtId="0" fontId="6" fillId="0" borderId="17" xfId="105" applyFont="1" applyBorder="1" applyAlignment="1">
      <alignment vertical="center"/>
      <protection/>
    </xf>
    <xf numFmtId="20" fontId="26" fillId="0" borderId="0" xfId="105" applyNumberFormat="1" applyFont="1" applyBorder="1" applyAlignment="1" quotePrefix="1">
      <alignment horizontal="center" vertical="center"/>
      <protection/>
    </xf>
    <xf numFmtId="20" fontId="26" fillId="0" borderId="0" xfId="105" applyNumberFormat="1" applyFont="1" applyBorder="1" applyAlignment="1" quotePrefix="1">
      <alignment horizontal="right" vertical="center"/>
      <protection/>
    </xf>
    <xf numFmtId="190" fontId="26" fillId="0" borderId="31" xfId="105" applyNumberFormat="1" applyFont="1" applyBorder="1" applyAlignment="1" quotePrefix="1">
      <alignment horizontal="left" vertical="center"/>
      <protection/>
    </xf>
    <xf numFmtId="176" fontId="26" fillId="0" borderId="24" xfId="105" applyNumberFormat="1" applyFont="1" applyFill="1" applyBorder="1" applyAlignment="1">
      <alignment vertical="center"/>
      <protection/>
    </xf>
    <xf numFmtId="0" fontId="26" fillId="0" borderId="24" xfId="105" applyFont="1" applyFill="1" applyBorder="1" applyAlignment="1">
      <alignment horizontal="center" vertical="center" wrapText="1"/>
      <protection/>
    </xf>
    <xf numFmtId="0" fontId="26" fillId="0" borderId="23" xfId="105" applyFont="1" applyFill="1" applyBorder="1" applyAlignment="1">
      <alignment horizontal="right" vertical="center" wrapText="1"/>
      <protection/>
    </xf>
    <xf numFmtId="0" fontId="26" fillId="0" borderId="22" xfId="105" applyFont="1" applyFill="1" applyBorder="1" applyAlignment="1">
      <alignment horizontal="center" vertical="center"/>
      <protection/>
    </xf>
    <xf numFmtId="186" fontId="26" fillId="0" borderId="23" xfId="105" applyNumberFormat="1" applyFont="1" applyFill="1" applyBorder="1" applyAlignment="1">
      <alignment horizontal="right" vertical="center"/>
      <protection/>
    </xf>
    <xf numFmtId="187" fontId="26" fillId="0" borderId="21" xfId="105" applyNumberFormat="1" applyFont="1" applyFill="1" applyBorder="1" applyAlignment="1">
      <alignment horizontal="distributed" vertical="center"/>
      <protection/>
    </xf>
    <xf numFmtId="185" fontId="26" fillId="0" borderId="22" xfId="105" applyNumberFormat="1" applyFont="1" applyFill="1" applyBorder="1" applyAlignment="1">
      <alignment horizontal="left" vertical="center"/>
      <protection/>
    </xf>
    <xf numFmtId="20" fontId="26" fillId="0" borderId="23" xfId="105" applyNumberFormat="1" applyFont="1" applyFill="1" applyBorder="1" applyAlignment="1" quotePrefix="1">
      <alignment horizontal="right" vertical="center"/>
      <protection/>
    </xf>
    <xf numFmtId="20" fontId="26" fillId="0" borderId="21" xfId="105" applyNumberFormat="1" applyFont="1" applyFill="1" applyBorder="1" applyAlignment="1" quotePrefix="1">
      <alignment horizontal="center" vertical="center"/>
      <protection/>
    </xf>
    <xf numFmtId="20" fontId="26" fillId="0" borderId="23" xfId="105" applyNumberFormat="1" applyFont="1" applyFill="1" applyBorder="1" applyAlignment="1" quotePrefix="1">
      <alignment horizontal="center" vertical="center"/>
      <protection/>
    </xf>
    <xf numFmtId="20" fontId="28" fillId="0" borderId="21" xfId="105" applyNumberFormat="1" applyFont="1" applyFill="1" applyBorder="1" applyAlignment="1" quotePrefix="1">
      <alignment horizontal="center" vertical="center"/>
      <protection/>
    </xf>
    <xf numFmtId="20" fontId="26" fillId="0" borderId="21" xfId="105" applyNumberFormat="1" applyFont="1" applyFill="1" applyBorder="1" applyAlignment="1" quotePrefix="1">
      <alignment horizontal="left" vertical="center"/>
      <protection/>
    </xf>
    <xf numFmtId="176" fontId="26" fillId="0" borderId="32" xfId="105" applyNumberFormat="1" applyFont="1" applyBorder="1" applyAlignment="1">
      <alignment vertical="center"/>
      <protection/>
    </xf>
    <xf numFmtId="0" fontId="26" fillId="0" borderId="32" xfId="105" applyFont="1" applyBorder="1" applyAlignment="1">
      <alignment horizontal="center" vertical="center" wrapText="1"/>
      <protection/>
    </xf>
    <xf numFmtId="0" fontId="26" fillId="0" borderId="33" xfId="105" applyFont="1" applyBorder="1" applyAlignment="1">
      <alignment horizontal="right" vertical="center" wrapText="1"/>
      <protection/>
    </xf>
    <xf numFmtId="0" fontId="26" fillId="0" borderId="34" xfId="105" applyFont="1" applyBorder="1" applyAlignment="1">
      <alignment horizontal="right" vertical="center"/>
      <protection/>
    </xf>
    <xf numFmtId="0" fontId="26" fillId="0" borderId="35" xfId="105" applyFont="1" applyBorder="1" applyAlignment="1">
      <alignment horizontal="center" vertical="center"/>
      <protection/>
    </xf>
    <xf numFmtId="186" fontId="26" fillId="0" borderId="33" xfId="105" applyNumberFormat="1" applyFont="1" applyBorder="1" applyAlignment="1">
      <alignment horizontal="right" vertical="center"/>
      <protection/>
    </xf>
    <xf numFmtId="187" fontId="26" fillId="0" borderId="34" xfId="105" applyNumberFormat="1" applyFont="1" applyBorder="1" applyAlignment="1">
      <alignment horizontal="distributed" vertical="center"/>
      <protection/>
    </xf>
    <xf numFmtId="185" fontId="26" fillId="0" borderId="35" xfId="105" applyNumberFormat="1" applyFont="1" applyBorder="1" applyAlignment="1">
      <alignment horizontal="left" vertical="center"/>
      <protection/>
    </xf>
    <xf numFmtId="20" fontId="26" fillId="0" borderId="33" xfId="105" applyNumberFormat="1" applyFont="1" applyBorder="1" applyAlignment="1" quotePrefix="1">
      <alignment horizontal="right" vertical="center"/>
      <protection/>
    </xf>
    <xf numFmtId="20" fontId="26" fillId="0" borderId="34" xfId="105" applyNumberFormat="1" applyFont="1" applyBorder="1" applyAlignment="1" quotePrefix="1">
      <alignment horizontal="center" vertical="center"/>
      <protection/>
    </xf>
    <xf numFmtId="20" fontId="26" fillId="0" borderId="33" xfId="105" applyNumberFormat="1" applyFont="1" applyBorder="1" applyAlignment="1" quotePrefix="1">
      <alignment horizontal="center" vertical="center"/>
      <protection/>
    </xf>
    <xf numFmtId="20" fontId="28" fillId="0" borderId="34" xfId="105" applyNumberFormat="1" applyFont="1" applyBorder="1" applyAlignment="1" quotePrefix="1">
      <alignment horizontal="center" vertical="center"/>
      <protection/>
    </xf>
    <xf numFmtId="20" fontId="26" fillId="0" borderId="34" xfId="105" applyNumberFormat="1" applyFont="1" applyBorder="1" applyAlignment="1" quotePrefix="1">
      <alignment horizontal="left" vertical="center"/>
      <protection/>
    </xf>
    <xf numFmtId="20" fontId="26" fillId="0" borderId="34" xfId="105" applyNumberFormat="1" applyFont="1" applyBorder="1" applyAlignment="1" quotePrefix="1">
      <alignment horizontal="right" vertical="center"/>
      <protection/>
    </xf>
    <xf numFmtId="0" fontId="26" fillId="0" borderId="34" xfId="105" applyFont="1" applyBorder="1" applyAlignment="1">
      <alignment horizontal="center" vertical="center"/>
      <protection/>
    </xf>
    <xf numFmtId="190" fontId="26" fillId="0" borderId="35" xfId="105" applyNumberFormat="1" applyFont="1" applyBorder="1" applyAlignment="1" quotePrefix="1">
      <alignment horizontal="left" vertical="center"/>
      <protection/>
    </xf>
    <xf numFmtId="176" fontId="26" fillId="0" borderId="0" xfId="105" applyNumberFormat="1" applyFont="1" applyBorder="1" applyAlignment="1">
      <alignment vertical="center"/>
      <protection/>
    </xf>
    <xf numFmtId="0" fontId="26" fillId="0" borderId="0" xfId="105" applyFont="1" applyBorder="1" applyAlignment="1">
      <alignment horizontal="center" vertical="center" wrapText="1"/>
      <protection/>
    </xf>
    <xf numFmtId="0" fontId="26" fillId="0" borderId="0" xfId="105" applyFont="1" applyBorder="1" applyAlignment="1">
      <alignment horizontal="right" vertical="center" wrapText="1"/>
      <protection/>
    </xf>
    <xf numFmtId="0" fontId="31" fillId="0" borderId="0" xfId="105" applyFont="1" applyBorder="1" applyAlignment="1">
      <alignment horizontal="left" vertical="center"/>
      <protection/>
    </xf>
    <xf numFmtId="180" fontId="26" fillId="0" borderId="0" xfId="105" applyNumberFormat="1" applyFont="1" applyBorder="1" applyAlignment="1">
      <alignment horizontal="left" vertical="center"/>
      <protection/>
    </xf>
    <xf numFmtId="181" fontId="26" fillId="0" borderId="0" xfId="105" applyNumberFormat="1" applyFont="1" applyBorder="1" applyAlignment="1">
      <alignment horizontal="left" vertical="center"/>
      <protection/>
    </xf>
    <xf numFmtId="0" fontId="26" fillId="0" borderId="0" xfId="105" applyFont="1" applyBorder="1" applyAlignment="1" quotePrefix="1">
      <alignment horizontal="center" vertical="center"/>
      <protection/>
    </xf>
    <xf numFmtId="0" fontId="28" fillId="0" borderId="0" xfId="105" applyFont="1" applyBorder="1" applyAlignment="1" quotePrefix="1">
      <alignment horizontal="center" vertical="center"/>
      <protection/>
    </xf>
    <xf numFmtId="0" fontId="26" fillId="0" borderId="0" xfId="105" applyFont="1" applyBorder="1" applyAlignment="1" quotePrefix="1">
      <alignment horizontal="left" vertical="center"/>
      <protection/>
    </xf>
    <xf numFmtId="178" fontId="26" fillId="0" borderId="0" xfId="105" applyNumberFormat="1" applyFont="1" applyBorder="1" applyAlignment="1" quotePrefix="1">
      <alignment horizontal="left" vertical="center"/>
      <protection/>
    </xf>
    <xf numFmtId="20" fontId="31" fillId="0" borderId="0" xfId="105" applyNumberFormat="1" applyFont="1" applyBorder="1" applyAlignment="1" quotePrefix="1">
      <alignment/>
      <protection/>
    </xf>
    <xf numFmtId="0" fontId="30" fillId="0" borderId="36" xfId="105" applyFont="1" applyBorder="1" applyAlignment="1">
      <alignment/>
      <protection/>
    </xf>
    <xf numFmtId="0" fontId="26" fillId="0" borderId="36" xfId="105" applyFont="1" applyBorder="1" applyAlignment="1">
      <alignment horizontal="center" vertical="center" wrapText="1"/>
      <protection/>
    </xf>
    <xf numFmtId="0" fontId="26" fillId="0" borderId="36" xfId="105" applyFont="1" applyBorder="1" applyAlignment="1">
      <alignment horizontal="right" vertical="center" wrapText="1"/>
      <protection/>
    </xf>
    <xf numFmtId="0" fontId="26" fillId="0" borderId="36" xfId="105" applyFont="1" applyBorder="1" applyAlignment="1">
      <alignment horizontal="right" vertical="center"/>
      <protection/>
    </xf>
    <xf numFmtId="0" fontId="31" fillId="0" borderId="36" xfId="105" applyFont="1" applyBorder="1" applyAlignment="1">
      <alignment horizontal="left" vertical="center"/>
      <protection/>
    </xf>
    <xf numFmtId="180" fontId="26" fillId="0" borderId="36" xfId="105" applyNumberFormat="1" applyFont="1" applyBorder="1" applyAlignment="1">
      <alignment horizontal="left" vertical="center"/>
      <protection/>
    </xf>
    <xf numFmtId="181" fontId="26" fillId="0" borderId="36" xfId="105" applyNumberFormat="1" applyFont="1" applyBorder="1" applyAlignment="1">
      <alignment horizontal="left" vertical="center"/>
      <protection/>
    </xf>
    <xf numFmtId="20" fontId="26" fillId="0" borderId="36" xfId="105" applyNumberFormat="1" applyFont="1" applyBorder="1" applyAlignment="1" quotePrefix="1">
      <alignment horizontal="right" vertical="center"/>
      <protection/>
    </xf>
    <xf numFmtId="0" fontId="26" fillId="0" borderId="36" xfId="105" applyFont="1" applyBorder="1" applyAlignment="1" quotePrefix="1">
      <alignment horizontal="center" vertical="center"/>
      <protection/>
    </xf>
    <xf numFmtId="0" fontId="28" fillId="0" borderId="36" xfId="105" applyFont="1" applyBorder="1" applyAlignment="1" quotePrefix="1">
      <alignment horizontal="center" vertical="center"/>
      <protection/>
    </xf>
    <xf numFmtId="0" fontId="26" fillId="0" borderId="36" xfId="105" applyFont="1" applyBorder="1" applyAlignment="1" quotePrefix="1">
      <alignment horizontal="left" vertical="center"/>
      <protection/>
    </xf>
    <xf numFmtId="0" fontId="26" fillId="0" borderId="36" xfId="105" applyFont="1" applyBorder="1" applyAlignment="1">
      <alignment horizontal="center" vertical="center"/>
      <protection/>
    </xf>
    <xf numFmtId="178" fontId="26" fillId="0" borderId="36" xfId="105" applyNumberFormat="1" applyFont="1" applyBorder="1" applyAlignment="1" quotePrefix="1">
      <alignment horizontal="left" vertical="center"/>
      <protection/>
    </xf>
    <xf numFmtId="0" fontId="6" fillId="0" borderId="13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 vertical="center"/>
      <protection/>
    </xf>
    <xf numFmtId="0" fontId="6" fillId="0" borderId="13" xfId="105" applyFont="1" applyBorder="1" applyAlignment="1">
      <alignment vertical="center"/>
      <protection/>
    </xf>
    <xf numFmtId="176" fontId="6" fillId="0" borderId="13" xfId="105" applyNumberFormat="1" applyFont="1" applyBorder="1" applyAlignment="1">
      <alignment vertical="center"/>
      <protection/>
    </xf>
    <xf numFmtId="176" fontId="26" fillId="0" borderId="37" xfId="105" applyNumberFormat="1" applyFont="1" applyBorder="1" applyAlignment="1">
      <alignment vertical="center"/>
      <protection/>
    </xf>
    <xf numFmtId="0" fontId="26" fillId="0" borderId="38" xfId="105" applyFont="1" applyBorder="1" applyAlignment="1">
      <alignment horizontal="center" vertical="center"/>
      <protection/>
    </xf>
    <xf numFmtId="0" fontId="26" fillId="0" borderId="37" xfId="105" applyFont="1" applyBorder="1" applyAlignment="1">
      <alignment horizontal="right" vertical="center" wrapText="1"/>
      <protection/>
    </xf>
    <xf numFmtId="0" fontId="26" fillId="0" borderId="39" xfId="105" applyFont="1" applyBorder="1" applyAlignment="1" quotePrefix="1">
      <alignment horizontal="left" vertical="center" indent="1"/>
      <protection/>
    </xf>
    <xf numFmtId="0" fontId="26" fillId="0" borderId="40" xfId="105" applyFont="1" applyBorder="1" applyAlignment="1">
      <alignment horizontal="center" vertical="center"/>
      <protection/>
    </xf>
    <xf numFmtId="188" fontId="26" fillId="0" borderId="39" xfId="105" applyNumberFormat="1" applyFont="1" applyBorder="1" applyAlignment="1">
      <alignment horizontal="right" vertical="center"/>
      <protection/>
    </xf>
    <xf numFmtId="180" fontId="26" fillId="0" borderId="39" xfId="105" applyNumberFormat="1" applyFont="1" applyBorder="1" applyAlignment="1">
      <alignment horizontal="left" vertical="center"/>
      <protection/>
    </xf>
    <xf numFmtId="181" fontId="26" fillId="0" borderId="39" xfId="105" applyNumberFormat="1" applyFont="1" applyBorder="1" applyAlignment="1">
      <alignment horizontal="left" vertical="center"/>
      <protection/>
    </xf>
    <xf numFmtId="20" fontId="26" fillId="0" borderId="37" xfId="105" applyNumberFormat="1" applyFont="1" applyBorder="1" applyAlignment="1" quotePrefix="1">
      <alignment vertical="center"/>
      <protection/>
    </xf>
    <xf numFmtId="0" fontId="26" fillId="0" borderId="40" xfId="105" applyFont="1" applyBorder="1" applyAlignment="1" quotePrefix="1">
      <alignment horizontal="center" vertical="center"/>
      <protection/>
    </xf>
    <xf numFmtId="0" fontId="26" fillId="0" borderId="39" xfId="105" applyFont="1" applyBorder="1" applyAlignment="1" quotePrefix="1">
      <alignment horizontal="center" vertical="center"/>
      <protection/>
    </xf>
    <xf numFmtId="0" fontId="28" fillId="0" borderId="39" xfId="105" applyFont="1" applyBorder="1" applyAlignment="1" quotePrefix="1">
      <alignment horizontal="center" vertical="center"/>
      <protection/>
    </xf>
    <xf numFmtId="0" fontId="26" fillId="0" borderId="39" xfId="105" applyFont="1" applyBorder="1" applyAlignment="1" quotePrefix="1">
      <alignment horizontal="left" vertical="center"/>
      <protection/>
    </xf>
    <xf numFmtId="20" fontId="26" fillId="0" borderId="39" xfId="105" applyNumberFormat="1" applyFont="1" applyBorder="1" applyAlignment="1" quotePrefix="1">
      <alignment horizontal="right" vertical="center"/>
      <protection/>
    </xf>
    <xf numFmtId="0" fontId="26" fillId="0" borderId="39" xfId="105" applyFont="1" applyBorder="1" applyAlignment="1">
      <alignment horizontal="center" vertical="center"/>
      <protection/>
    </xf>
    <xf numFmtId="190" fontId="26" fillId="0" borderId="40" xfId="105" applyNumberFormat="1" applyFont="1" applyBorder="1" applyAlignment="1" quotePrefix="1">
      <alignment horizontal="left" vertical="center"/>
      <protection/>
    </xf>
    <xf numFmtId="176" fontId="26" fillId="0" borderId="23" xfId="105" applyNumberFormat="1" applyFont="1" applyBorder="1" applyAlignment="1">
      <alignment vertical="center"/>
      <protection/>
    </xf>
    <xf numFmtId="0" fontId="26" fillId="0" borderId="24" xfId="105" applyFont="1" applyBorder="1" applyAlignment="1">
      <alignment horizontal="center" vertical="center"/>
      <protection/>
    </xf>
    <xf numFmtId="0" fontId="26" fillId="0" borderId="21" xfId="105" applyFont="1" applyBorder="1" applyAlignment="1" quotePrefix="1">
      <alignment horizontal="left" vertical="center" indent="1"/>
      <protection/>
    </xf>
    <xf numFmtId="188" fontId="26" fillId="0" borderId="21" xfId="105" applyNumberFormat="1" applyFont="1" applyBorder="1" applyAlignment="1">
      <alignment horizontal="right" vertical="center"/>
      <protection/>
    </xf>
    <xf numFmtId="180" fontId="26" fillId="0" borderId="21" xfId="105" applyNumberFormat="1" applyFont="1" applyBorder="1" applyAlignment="1">
      <alignment horizontal="left" vertical="center"/>
      <protection/>
    </xf>
    <xf numFmtId="181" fontId="26" fillId="0" borderId="21" xfId="105" applyNumberFormat="1" applyFont="1" applyBorder="1" applyAlignment="1">
      <alignment horizontal="left" vertical="center"/>
      <protection/>
    </xf>
    <xf numFmtId="20" fontId="26" fillId="0" borderId="23" xfId="105" applyNumberFormat="1" applyFont="1" applyBorder="1" applyAlignment="1" quotePrefix="1">
      <alignment vertical="center"/>
      <protection/>
    </xf>
    <xf numFmtId="0" fontId="26" fillId="0" borderId="22" xfId="105" applyFont="1" applyBorder="1" applyAlignment="1" quotePrefix="1">
      <alignment horizontal="center" vertical="center"/>
      <protection/>
    </xf>
    <xf numFmtId="0" fontId="26" fillId="0" borderId="21" xfId="105" applyFont="1" applyBorder="1" applyAlignment="1" quotePrefix="1">
      <alignment horizontal="center" vertical="center"/>
      <protection/>
    </xf>
    <xf numFmtId="0" fontId="28" fillId="0" borderId="21" xfId="105" applyFont="1" applyBorder="1" applyAlignment="1" quotePrefix="1">
      <alignment horizontal="center" vertical="center"/>
      <protection/>
    </xf>
    <xf numFmtId="0" fontId="26" fillId="0" borderId="21" xfId="105" applyFont="1" applyBorder="1" applyAlignment="1" quotePrefix="1">
      <alignment horizontal="left" vertical="center"/>
      <protection/>
    </xf>
    <xf numFmtId="0" fontId="26" fillId="0" borderId="21" xfId="105" applyFont="1" applyBorder="1" applyAlignment="1">
      <alignment horizontal="left" vertical="center"/>
      <protection/>
    </xf>
    <xf numFmtId="0" fontId="28" fillId="0" borderId="21" xfId="105" applyFont="1" applyBorder="1" applyAlignment="1">
      <alignment horizontal="center" vertical="center"/>
      <protection/>
    </xf>
    <xf numFmtId="0" fontId="26" fillId="0" borderId="21" xfId="105" applyFont="1" applyBorder="1" applyAlignment="1">
      <alignment horizontal="right" vertical="center" wrapText="1"/>
      <protection/>
    </xf>
    <xf numFmtId="176" fontId="26" fillId="0" borderId="33" xfId="105" applyNumberFormat="1" applyFont="1" applyBorder="1" applyAlignment="1">
      <alignment vertical="center"/>
      <protection/>
    </xf>
    <xf numFmtId="0" fontId="26" fillId="0" borderId="32" xfId="105" applyFont="1" applyBorder="1" applyAlignment="1">
      <alignment horizontal="center" vertical="center"/>
      <protection/>
    </xf>
    <xf numFmtId="0" fontId="26" fillId="0" borderId="34" xfId="105" applyFont="1" applyBorder="1" applyAlignment="1" quotePrefix="1">
      <alignment horizontal="left" vertical="center" indent="1"/>
      <protection/>
    </xf>
    <xf numFmtId="0" fontId="31" fillId="0" borderId="35" xfId="105" applyFont="1" applyBorder="1" applyAlignment="1">
      <alignment horizontal="center" vertical="center"/>
      <protection/>
    </xf>
    <xf numFmtId="188" fontId="26" fillId="0" borderId="33" xfId="105" applyNumberFormat="1" applyFont="1" applyBorder="1" applyAlignment="1">
      <alignment horizontal="right" vertical="center"/>
      <protection/>
    </xf>
    <xf numFmtId="0" fontId="26" fillId="0" borderId="34" xfId="105" applyFont="1" applyBorder="1" applyAlignment="1">
      <alignment horizontal="left" vertical="center"/>
      <protection/>
    </xf>
    <xf numFmtId="20" fontId="26" fillId="0" borderId="33" xfId="105" applyNumberFormat="1" applyFont="1" applyBorder="1" applyAlignment="1" quotePrefix="1">
      <alignment vertical="center"/>
      <protection/>
    </xf>
    <xf numFmtId="0" fontId="28" fillId="0" borderId="34" xfId="105" applyFont="1" applyBorder="1" applyAlignment="1">
      <alignment horizontal="center" vertical="center"/>
      <protection/>
    </xf>
    <xf numFmtId="0" fontId="33" fillId="0" borderId="0" xfId="105" applyFont="1" applyAlignment="1">
      <alignment vertical="center"/>
      <protection/>
    </xf>
    <xf numFmtId="0" fontId="33" fillId="0" borderId="0" xfId="105" applyFont="1" applyAlignment="1">
      <alignment horizontal="center" vertical="center"/>
      <protection/>
    </xf>
    <xf numFmtId="0" fontId="34" fillId="0" borderId="0" xfId="105" applyFont="1" applyAlignment="1">
      <alignment horizontal="center" vertical="center"/>
      <protection/>
    </xf>
    <xf numFmtId="0" fontId="35" fillId="0" borderId="0" xfId="105" applyFont="1" applyAlignment="1">
      <alignment horizontal="left" vertical="center"/>
      <protection/>
    </xf>
    <xf numFmtId="0" fontId="20" fillId="0" borderId="0" xfId="105" applyFont="1" applyAlignment="1">
      <alignment horizontal="center" vertical="center"/>
      <protection/>
    </xf>
    <xf numFmtId="0" fontId="33" fillId="0" borderId="0" xfId="105" applyFont="1" applyAlignment="1">
      <alignment horizontal="left" vertical="center"/>
      <protection/>
    </xf>
    <xf numFmtId="0" fontId="33" fillId="0" borderId="0" xfId="105" applyFont="1" applyBorder="1" applyAlignment="1">
      <alignment vertical="center"/>
      <protection/>
    </xf>
    <xf numFmtId="0" fontId="6" fillId="0" borderId="0" xfId="105" applyAlignment="1">
      <alignment horizontal="center" vertical="center"/>
      <protection/>
    </xf>
    <xf numFmtId="0" fontId="6" fillId="0" borderId="0" xfId="105" applyAlignment="1">
      <alignment horizontal="left" vertical="center"/>
      <protection/>
    </xf>
    <xf numFmtId="0" fontId="31" fillId="0" borderId="0" xfId="105" applyFont="1" applyAlignment="1">
      <alignment horizontal="center" vertical="center"/>
      <protection/>
    </xf>
    <xf numFmtId="0" fontId="6" fillId="0" borderId="41" xfId="105" applyFont="1" applyBorder="1" applyAlignment="1">
      <alignment vertical="center"/>
      <protection/>
    </xf>
    <xf numFmtId="0" fontId="6" fillId="0" borderId="42" xfId="105" applyFont="1" applyBorder="1" applyAlignment="1">
      <alignment horizontal="center" vertical="center"/>
      <protection/>
    </xf>
    <xf numFmtId="0" fontId="6" fillId="0" borderId="42" xfId="105" applyFont="1" applyBorder="1" applyAlignment="1">
      <alignment vertical="center"/>
      <protection/>
    </xf>
    <xf numFmtId="0" fontId="36" fillId="0" borderId="0" xfId="105" applyFont="1" applyBorder="1" applyAlignment="1">
      <alignment vertical="top"/>
      <protection/>
    </xf>
    <xf numFmtId="0" fontId="37" fillId="0" borderId="0" xfId="105" applyFont="1" applyAlignment="1">
      <alignment horizontal="distributed" vertical="center"/>
      <protection/>
    </xf>
    <xf numFmtId="0" fontId="6" fillId="0" borderId="0" xfId="105" applyAlignment="1">
      <alignment horizontal="right" vertical="center"/>
      <protection/>
    </xf>
    <xf numFmtId="0" fontId="26" fillId="0" borderId="0" xfId="105" applyFont="1" applyAlignment="1">
      <alignment horizontal="right" vertical="center"/>
      <protection/>
    </xf>
    <xf numFmtId="0" fontId="6" fillId="0" borderId="14" xfId="105" applyFont="1" applyBorder="1" applyAlignment="1">
      <alignment horizontal="center" vertical="center"/>
      <protection/>
    </xf>
    <xf numFmtId="0" fontId="6" fillId="0" borderId="15" xfId="105" applyFont="1" applyBorder="1" applyAlignment="1">
      <alignment horizontal="center" vertical="center"/>
      <protection/>
    </xf>
    <xf numFmtId="0" fontId="6" fillId="0" borderId="16" xfId="105" applyFont="1" applyBorder="1" applyAlignment="1">
      <alignment horizontal="center" vertical="center"/>
      <protection/>
    </xf>
    <xf numFmtId="0" fontId="6" fillId="0" borderId="14" xfId="105" applyFont="1" applyBorder="1" applyAlignment="1">
      <alignment horizontal="right" vertical="center"/>
      <protection/>
    </xf>
    <xf numFmtId="0" fontId="6" fillId="0" borderId="15" xfId="105" applyFont="1" applyBorder="1" applyAlignment="1">
      <alignment horizontal="left" vertical="center"/>
      <protection/>
    </xf>
    <xf numFmtId="176" fontId="6" fillId="0" borderId="38" xfId="105" applyNumberFormat="1" applyFont="1" applyBorder="1" applyAlignment="1">
      <alignment vertical="center"/>
      <protection/>
    </xf>
    <xf numFmtId="0" fontId="6" fillId="0" borderId="38" xfId="105" applyFont="1" applyBorder="1" applyAlignment="1">
      <alignment horizontal="center" vertical="center" wrapText="1"/>
      <protection/>
    </xf>
    <xf numFmtId="0" fontId="6" fillId="0" borderId="37" xfId="105" applyFont="1" applyBorder="1" applyAlignment="1">
      <alignment horizontal="right" vertical="center" wrapText="1"/>
      <protection/>
    </xf>
    <xf numFmtId="0" fontId="6" fillId="0" borderId="39" xfId="105" applyFont="1" applyBorder="1" applyAlignment="1">
      <alignment horizontal="right" vertical="center"/>
      <protection/>
    </xf>
    <xf numFmtId="0" fontId="6" fillId="0" borderId="40" xfId="105" applyFont="1" applyBorder="1" applyAlignment="1">
      <alignment horizontal="center" vertical="center"/>
      <protection/>
    </xf>
    <xf numFmtId="186" fontId="26" fillId="0" borderId="37" xfId="105" applyNumberFormat="1" applyFont="1" applyBorder="1" applyAlignment="1">
      <alignment horizontal="right" vertical="center"/>
      <protection/>
    </xf>
    <xf numFmtId="187" fontId="26" fillId="0" borderId="39" xfId="105" applyNumberFormat="1" applyFont="1" applyBorder="1" applyAlignment="1">
      <alignment horizontal="distributed" vertical="center"/>
      <protection/>
    </xf>
    <xf numFmtId="185" fontId="26" fillId="0" borderId="40" xfId="105" applyNumberFormat="1" applyFont="1" applyBorder="1" applyAlignment="1">
      <alignment horizontal="left" vertical="center"/>
      <protection/>
    </xf>
    <xf numFmtId="20" fontId="26" fillId="0" borderId="39" xfId="105" applyNumberFormat="1" applyFont="1" applyBorder="1" applyAlignment="1" quotePrefix="1">
      <alignment vertical="center"/>
      <protection/>
    </xf>
    <xf numFmtId="20" fontId="26" fillId="0" borderId="37" xfId="105" applyNumberFormat="1" applyFont="1" applyBorder="1" applyAlignment="1" quotePrefix="1">
      <alignment horizontal="right" vertical="center"/>
      <protection/>
    </xf>
    <xf numFmtId="20" fontId="28" fillId="0" borderId="39" xfId="105" applyNumberFormat="1" applyFont="1" applyBorder="1" applyAlignment="1" quotePrefix="1">
      <alignment vertical="center"/>
      <protection/>
    </xf>
    <xf numFmtId="20" fontId="26" fillId="0" borderId="39" xfId="105" applyNumberFormat="1" applyFont="1" applyBorder="1" applyAlignment="1" quotePrefix="1">
      <alignment horizontal="left" vertical="center"/>
      <protection/>
    </xf>
    <xf numFmtId="176" fontId="6" fillId="0" borderId="24" xfId="105" applyNumberFormat="1" applyFont="1" applyFill="1" applyBorder="1" applyAlignment="1">
      <alignment vertical="center"/>
      <protection/>
    </xf>
    <xf numFmtId="0" fontId="6" fillId="0" borderId="27" xfId="105" applyFont="1" applyFill="1" applyBorder="1" applyAlignment="1">
      <alignment horizontal="center" vertical="center" wrapText="1"/>
      <protection/>
    </xf>
    <xf numFmtId="0" fontId="6" fillId="0" borderId="28" xfId="105" applyFont="1" applyFill="1" applyBorder="1" applyAlignment="1">
      <alignment horizontal="right" vertical="center" wrapText="1"/>
      <protection/>
    </xf>
    <xf numFmtId="0" fontId="6" fillId="0" borderId="29" xfId="105" applyFont="1" applyFill="1" applyBorder="1" applyAlignment="1">
      <alignment horizontal="right" vertical="center"/>
      <protection/>
    </xf>
    <xf numFmtId="0" fontId="6" fillId="0" borderId="30" xfId="105" applyFont="1" applyFill="1" applyBorder="1" applyAlignment="1">
      <alignment horizontal="center" vertical="center"/>
      <protection/>
    </xf>
    <xf numFmtId="176" fontId="6" fillId="0" borderId="24" xfId="105" applyNumberFormat="1" applyFont="1" applyBorder="1" applyAlignment="1">
      <alignment vertical="center"/>
      <protection/>
    </xf>
    <xf numFmtId="0" fontId="6" fillId="0" borderId="24" xfId="105" applyFont="1" applyBorder="1" applyAlignment="1">
      <alignment horizontal="center" vertical="center" wrapText="1"/>
      <protection/>
    </xf>
    <xf numFmtId="0" fontId="6" fillId="0" borderId="23" xfId="105" applyFont="1" applyBorder="1" applyAlignment="1">
      <alignment horizontal="right" vertical="center" wrapText="1"/>
      <protection/>
    </xf>
    <xf numFmtId="0" fontId="6" fillId="0" borderId="21" xfId="105" applyFont="1" applyBorder="1" applyAlignment="1">
      <alignment horizontal="right" vertical="center"/>
      <protection/>
    </xf>
    <xf numFmtId="0" fontId="6" fillId="0" borderId="22" xfId="105" applyFont="1" applyBorder="1" applyAlignment="1">
      <alignment horizontal="center" vertical="center"/>
      <protection/>
    </xf>
    <xf numFmtId="0" fontId="26" fillId="0" borderId="23" xfId="105" applyFont="1" applyBorder="1" applyAlignment="1" quotePrefix="1">
      <alignment horizontal="right" vertical="center"/>
      <protection/>
    </xf>
    <xf numFmtId="0" fontId="6" fillId="0" borderId="0" xfId="105" applyFont="1" applyBorder="1" applyAlignment="1">
      <alignment/>
      <protection/>
    </xf>
    <xf numFmtId="176" fontId="6" fillId="0" borderId="19" xfId="105" applyNumberFormat="1" applyFont="1" applyBorder="1" applyAlignment="1">
      <alignment vertical="center"/>
      <protection/>
    </xf>
    <xf numFmtId="0" fontId="6" fillId="0" borderId="19" xfId="105" applyFont="1" applyBorder="1" applyAlignment="1">
      <alignment horizontal="center" vertical="center" wrapText="1"/>
      <protection/>
    </xf>
    <xf numFmtId="0" fontId="6" fillId="0" borderId="20" xfId="105" applyFont="1" applyBorder="1" applyAlignment="1">
      <alignment horizontal="right" vertical="center" wrapText="1"/>
      <protection/>
    </xf>
    <xf numFmtId="0" fontId="6" fillId="0" borderId="25" xfId="105" applyFont="1" applyBorder="1" applyAlignment="1">
      <alignment horizontal="right" vertical="center"/>
      <protection/>
    </xf>
    <xf numFmtId="0" fontId="6" fillId="0" borderId="26" xfId="105" applyFont="1" applyBorder="1" applyAlignment="1">
      <alignment horizontal="center" vertical="center"/>
      <protection/>
    </xf>
    <xf numFmtId="0" fontId="26" fillId="0" borderId="25" xfId="105" applyFont="1" applyBorder="1" applyAlignment="1" quotePrefix="1">
      <alignment horizontal="center" vertical="center"/>
      <protection/>
    </xf>
    <xf numFmtId="0" fontId="26" fillId="0" borderId="20" xfId="105" applyFont="1" applyBorder="1" applyAlignment="1" quotePrefix="1">
      <alignment horizontal="right" vertical="center"/>
      <protection/>
    </xf>
    <xf numFmtId="0" fontId="28" fillId="0" borderId="25" xfId="105" applyFont="1" applyBorder="1" applyAlignment="1">
      <alignment horizontal="center" vertical="center"/>
      <protection/>
    </xf>
    <xf numFmtId="0" fontId="26" fillId="0" borderId="25" xfId="105" applyFont="1" applyBorder="1" applyAlignment="1" quotePrefix="1">
      <alignment horizontal="left" vertical="center"/>
      <protection/>
    </xf>
    <xf numFmtId="176" fontId="6" fillId="0" borderId="27" xfId="105" applyNumberFormat="1" applyFont="1" applyBorder="1" applyAlignment="1">
      <alignment vertical="center"/>
      <protection/>
    </xf>
    <xf numFmtId="0" fontId="6" fillId="0" borderId="27" xfId="105" applyFont="1" applyBorder="1" applyAlignment="1">
      <alignment horizontal="center" vertical="center" wrapText="1"/>
      <protection/>
    </xf>
    <xf numFmtId="0" fontId="6" fillId="0" borderId="28" xfId="105" applyFont="1" applyBorder="1" applyAlignment="1">
      <alignment horizontal="right" vertical="center" wrapText="1"/>
      <protection/>
    </xf>
    <xf numFmtId="0" fontId="6" fillId="0" borderId="29" xfId="105" applyFont="1" applyBorder="1" applyAlignment="1">
      <alignment horizontal="right" vertical="center"/>
      <protection/>
    </xf>
    <xf numFmtId="0" fontId="31" fillId="0" borderId="30" xfId="105" applyFont="1" applyBorder="1" applyAlignment="1">
      <alignment horizontal="center" vertical="center"/>
      <protection/>
    </xf>
    <xf numFmtId="0" fontId="26" fillId="0" borderId="29" xfId="105" applyFont="1" applyBorder="1" applyAlignment="1" quotePrefix="1">
      <alignment horizontal="center" vertical="center"/>
      <protection/>
    </xf>
    <xf numFmtId="0" fontId="26" fillId="0" borderId="28" xfId="105" applyFont="1" applyBorder="1" applyAlignment="1" quotePrefix="1">
      <alignment horizontal="right" vertical="center"/>
      <protection/>
    </xf>
    <xf numFmtId="0" fontId="28" fillId="0" borderId="29" xfId="105" applyFont="1" applyBorder="1" applyAlignment="1">
      <alignment horizontal="center" vertical="center"/>
      <protection/>
    </xf>
    <xf numFmtId="0" fontId="26" fillId="0" borderId="29" xfId="105" applyFont="1" applyBorder="1" applyAlignment="1" quotePrefix="1">
      <alignment horizontal="left" vertical="center"/>
      <protection/>
    </xf>
    <xf numFmtId="0" fontId="31" fillId="0" borderId="26" xfId="105" applyFont="1" applyBorder="1" applyAlignment="1">
      <alignment horizontal="center" vertical="center"/>
      <protection/>
    </xf>
    <xf numFmtId="0" fontId="31" fillId="0" borderId="0" xfId="105" applyFont="1" applyBorder="1" applyAlignment="1">
      <alignment horizontal="center" vertical="center"/>
      <protection/>
    </xf>
    <xf numFmtId="176" fontId="6" fillId="0" borderId="18" xfId="105" applyNumberFormat="1" applyFont="1" applyBorder="1" applyAlignment="1">
      <alignment vertical="center"/>
      <protection/>
    </xf>
    <xf numFmtId="0" fontId="6" fillId="0" borderId="18" xfId="105" applyFont="1" applyBorder="1" applyAlignment="1">
      <alignment horizontal="center" vertical="center" wrapText="1"/>
      <protection/>
    </xf>
    <xf numFmtId="0" fontId="6" fillId="0" borderId="17" xfId="105" applyFont="1" applyBorder="1" applyAlignment="1">
      <alignment horizontal="right" vertical="center" wrapText="1"/>
      <protection/>
    </xf>
    <xf numFmtId="0" fontId="6" fillId="0" borderId="0" xfId="105" applyFont="1" applyBorder="1" applyAlignment="1">
      <alignment horizontal="right" vertical="center"/>
      <protection/>
    </xf>
    <xf numFmtId="0" fontId="6" fillId="0" borderId="31" xfId="105" applyFont="1" applyBorder="1" applyAlignment="1">
      <alignment horizontal="center" vertical="center"/>
      <protection/>
    </xf>
    <xf numFmtId="0" fontId="26" fillId="0" borderId="17" xfId="105" applyFont="1" applyBorder="1" applyAlignment="1" quotePrefix="1">
      <alignment horizontal="right" vertical="center"/>
      <protection/>
    </xf>
    <xf numFmtId="0" fontId="28" fillId="0" borderId="0" xfId="105" applyFont="1" applyBorder="1" applyAlignment="1">
      <alignment horizontal="center" vertical="center"/>
      <protection/>
    </xf>
    <xf numFmtId="0" fontId="6" fillId="0" borderId="30" xfId="105" applyFont="1" applyBorder="1" applyAlignment="1">
      <alignment horizontal="center" vertical="center"/>
      <protection/>
    </xf>
    <xf numFmtId="0" fontId="6" fillId="0" borderId="24" xfId="105" applyFont="1" applyFill="1" applyBorder="1" applyAlignment="1">
      <alignment horizontal="center" vertical="center" wrapText="1"/>
      <protection/>
    </xf>
    <xf numFmtId="0" fontId="6" fillId="0" borderId="23" xfId="105" applyFont="1" applyFill="1" applyBorder="1" applyAlignment="1">
      <alignment horizontal="right" vertical="center" wrapText="1"/>
      <protection/>
    </xf>
    <xf numFmtId="0" fontId="6" fillId="0" borderId="21" xfId="105" applyFont="1" applyFill="1" applyBorder="1" applyAlignment="1">
      <alignment horizontal="right" vertical="center"/>
      <protection/>
    </xf>
    <xf numFmtId="0" fontId="6" fillId="0" borderId="22" xfId="105" applyFont="1" applyFill="1" applyBorder="1" applyAlignment="1">
      <alignment horizontal="center" vertical="center"/>
      <protection/>
    </xf>
    <xf numFmtId="0" fontId="26" fillId="0" borderId="21" xfId="105" applyFont="1" applyFill="1" applyBorder="1" applyAlignment="1" quotePrefix="1">
      <alignment horizontal="center" vertical="center"/>
      <protection/>
    </xf>
    <xf numFmtId="0" fontId="26" fillId="0" borderId="23" xfId="105" applyFont="1" applyFill="1" applyBorder="1" applyAlignment="1" quotePrefix="1">
      <alignment horizontal="right" vertical="center"/>
      <protection/>
    </xf>
    <xf numFmtId="0" fontId="28" fillId="0" borderId="21" xfId="105" applyFont="1" applyFill="1" applyBorder="1" applyAlignment="1" quotePrefix="1">
      <alignment horizontal="center" vertical="center"/>
      <protection/>
    </xf>
    <xf numFmtId="0" fontId="26" fillId="0" borderId="21" xfId="105" applyFont="1" applyFill="1" applyBorder="1" applyAlignment="1" quotePrefix="1">
      <alignment horizontal="left" vertical="center"/>
      <protection/>
    </xf>
    <xf numFmtId="0" fontId="28" fillId="0" borderId="29" xfId="105" applyFont="1" applyBorder="1" applyAlignment="1" quotePrefix="1">
      <alignment horizontal="center" vertical="center"/>
      <protection/>
    </xf>
    <xf numFmtId="176" fontId="6" fillId="0" borderId="32" xfId="105" applyNumberFormat="1" applyFont="1" applyBorder="1" applyAlignment="1">
      <alignment vertical="center"/>
      <protection/>
    </xf>
    <xf numFmtId="0" fontId="6" fillId="0" borderId="32" xfId="105" applyFont="1" applyBorder="1" applyAlignment="1">
      <alignment horizontal="center" vertical="center" wrapText="1"/>
      <protection/>
    </xf>
    <xf numFmtId="0" fontId="6" fillId="0" borderId="33" xfId="105" applyFont="1" applyBorder="1" applyAlignment="1">
      <alignment horizontal="right" vertical="center" wrapText="1"/>
      <protection/>
    </xf>
    <xf numFmtId="0" fontId="6" fillId="0" borderId="34" xfId="105" applyFont="1" applyBorder="1" applyAlignment="1">
      <alignment horizontal="right" vertical="center"/>
      <protection/>
    </xf>
    <xf numFmtId="0" fontId="6" fillId="0" borderId="35" xfId="105" applyFont="1" applyBorder="1" applyAlignment="1">
      <alignment horizontal="center" vertical="center"/>
      <protection/>
    </xf>
    <xf numFmtId="0" fontId="26" fillId="0" borderId="34" xfId="105" applyFont="1" applyBorder="1" applyAlignment="1" quotePrefix="1">
      <alignment horizontal="center" vertical="center"/>
      <protection/>
    </xf>
    <xf numFmtId="0" fontId="26" fillId="0" borderId="33" xfId="105" applyFont="1" applyBorder="1" applyAlignment="1" quotePrefix="1">
      <alignment horizontal="right" vertical="center"/>
      <protection/>
    </xf>
    <xf numFmtId="0" fontId="28" fillId="0" borderId="34" xfId="105" applyFont="1" applyBorder="1" applyAlignment="1" quotePrefix="1">
      <alignment horizontal="center" vertical="center"/>
      <protection/>
    </xf>
    <xf numFmtId="0" fontId="26" fillId="0" borderId="34" xfId="105" applyFont="1" applyBorder="1" applyAlignment="1" quotePrefix="1">
      <alignment horizontal="left" vertical="center"/>
      <protection/>
    </xf>
    <xf numFmtId="176" fontId="26" fillId="0" borderId="43" xfId="105" applyNumberFormat="1" applyFont="1" applyBorder="1" applyAlignment="1">
      <alignment vertical="center"/>
      <protection/>
    </xf>
    <xf numFmtId="0" fontId="26" fillId="0" borderId="43" xfId="105" applyFont="1" applyBorder="1" applyAlignment="1">
      <alignment horizontal="center" vertical="center" wrapText="1"/>
      <protection/>
    </xf>
    <xf numFmtId="178" fontId="26" fillId="0" borderId="43" xfId="105" applyNumberFormat="1" applyFont="1" applyBorder="1" applyAlignment="1" quotePrefix="1">
      <alignment horizontal="left" vertical="center"/>
      <protection/>
    </xf>
    <xf numFmtId="178" fontId="26" fillId="0" borderId="43" xfId="105" applyNumberFormat="1" applyFont="1" applyBorder="1" applyAlignment="1" quotePrefix="1">
      <alignment horizontal="right" vertical="center"/>
      <protection/>
    </xf>
    <xf numFmtId="178" fontId="28" fillId="0" borderId="43" xfId="105" applyNumberFormat="1" applyFont="1" applyBorder="1" applyAlignment="1" quotePrefix="1">
      <alignment horizontal="left" vertical="center"/>
      <protection/>
    </xf>
    <xf numFmtId="0" fontId="26" fillId="0" borderId="36" xfId="105" applyFont="1" applyBorder="1" applyAlignment="1">
      <alignment horizontal="left" vertical="center"/>
      <protection/>
    </xf>
    <xf numFmtId="180" fontId="26" fillId="0" borderId="36" xfId="105" applyNumberFormat="1" applyFont="1" applyBorder="1" applyAlignment="1">
      <alignment horizontal="center" vertical="center"/>
      <protection/>
    </xf>
    <xf numFmtId="0" fontId="26" fillId="0" borderId="36" xfId="105" applyFont="1" applyBorder="1" applyAlignment="1" quotePrefix="1">
      <alignment horizontal="right" vertical="center"/>
      <protection/>
    </xf>
    <xf numFmtId="0" fontId="6" fillId="0" borderId="14" xfId="105" applyFont="1" applyBorder="1" applyAlignment="1">
      <alignment horizontal="center" vertical="center"/>
      <protection/>
    </xf>
    <xf numFmtId="176" fontId="26" fillId="0" borderId="37" xfId="105" applyNumberFormat="1" applyFont="1" applyBorder="1" applyAlignment="1" quotePrefix="1">
      <alignment vertical="center"/>
      <protection/>
    </xf>
    <xf numFmtId="0" fontId="38" fillId="0" borderId="39" xfId="105" applyFont="1" applyBorder="1" applyAlignment="1">
      <alignment horizontal="left" vertical="center" wrapText="1"/>
      <protection/>
    </xf>
    <xf numFmtId="0" fontId="38" fillId="0" borderId="40" xfId="105" applyFont="1" applyBorder="1" applyAlignment="1">
      <alignment horizontal="left" vertical="center" wrapText="1"/>
      <protection/>
    </xf>
    <xf numFmtId="0" fontId="26" fillId="0" borderId="37" xfId="105" applyFont="1" applyBorder="1" applyAlignment="1" quotePrefix="1">
      <alignment horizontal="right" vertical="center"/>
      <protection/>
    </xf>
    <xf numFmtId="176" fontId="26" fillId="0" borderId="23" xfId="105" applyNumberFormat="1" applyFont="1" applyBorder="1" applyAlignment="1" quotePrefix="1">
      <alignment vertical="center"/>
      <protection/>
    </xf>
    <xf numFmtId="180" fontId="26" fillId="0" borderId="21" xfId="105" applyNumberFormat="1" applyFont="1" applyBorder="1" applyAlignment="1">
      <alignment horizontal="center" vertical="center"/>
      <protection/>
    </xf>
    <xf numFmtId="181" fontId="26" fillId="0" borderId="21" xfId="105" applyNumberFormat="1" applyFont="1" applyBorder="1" applyAlignment="1">
      <alignment vertical="center"/>
      <protection/>
    </xf>
    <xf numFmtId="0" fontId="26" fillId="0" borderId="21" xfId="105" applyFont="1" applyBorder="1" applyAlignment="1">
      <alignment vertical="center"/>
      <protection/>
    </xf>
    <xf numFmtId="0" fontId="26" fillId="0" borderId="23" xfId="105" applyFont="1" applyBorder="1" applyAlignment="1">
      <alignment horizontal="right" vertical="center"/>
      <protection/>
    </xf>
    <xf numFmtId="176" fontId="26" fillId="0" borderId="33" xfId="105" applyNumberFormat="1" applyFont="1" applyBorder="1" applyAlignment="1" quotePrefix="1">
      <alignment vertical="center"/>
      <protection/>
    </xf>
    <xf numFmtId="188" fontId="26" fillId="0" borderId="34" xfId="105" applyNumberFormat="1" applyFont="1" applyBorder="1" applyAlignment="1">
      <alignment horizontal="right" vertical="center"/>
      <protection/>
    </xf>
    <xf numFmtId="0" fontId="26" fillId="0" borderId="34" xfId="105" applyFont="1" applyBorder="1" applyAlignment="1">
      <alignment vertical="center"/>
      <protection/>
    </xf>
    <xf numFmtId="0" fontId="26" fillId="0" borderId="33" xfId="105" applyFont="1" applyBorder="1" applyAlignment="1">
      <alignment horizontal="right" vertical="center"/>
      <protection/>
    </xf>
    <xf numFmtId="0" fontId="35" fillId="0" borderId="0" xfId="105" applyFont="1" applyAlignment="1">
      <alignment horizontal="center" vertical="center"/>
      <protection/>
    </xf>
    <xf numFmtId="0" fontId="33" fillId="0" borderId="0" xfId="105" applyFont="1" applyAlignment="1">
      <alignment horizontal="right" vertical="center"/>
      <protection/>
    </xf>
    <xf numFmtId="0" fontId="35" fillId="0" borderId="0" xfId="105" applyFont="1" applyAlignment="1">
      <alignment vertical="center"/>
      <protection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Hyperlink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2" xfId="83"/>
    <cellStyle name="見出し 2 2" xfId="84"/>
    <cellStyle name="見出し 3" xfId="85"/>
    <cellStyle name="見出し 4" xfId="86"/>
    <cellStyle name="集計" xfId="87"/>
    <cellStyle name="集計 2" xfId="88"/>
    <cellStyle name="出力" xfId="89"/>
    <cellStyle name="出力 2" xfId="90"/>
    <cellStyle name="説明文" xfId="91"/>
    <cellStyle name="説明文 2" xfId="92"/>
    <cellStyle name="Currency [0]" xfId="93"/>
    <cellStyle name="Currency" xfId="94"/>
    <cellStyle name="通貨 2" xfId="95"/>
    <cellStyle name="入力" xfId="96"/>
    <cellStyle name="入力 2" xfId="97"/>
    <cellStyle name="標準 2" xfId="98"/>
    <cellStyle name="標準 2 2" xfId="99"/>
    <cellStyle name="標準 2 3" xfId="100"/>
    <cellStyle name="標準 2_2020サーキット2戦プロ" xfId="101"/>
    <cellStyle name="標準 3" xfId="102"/>
    <cellStyle name="標準 4" xfId="103"/>
    <cellStyle name="標準 8" xfId="104"/>
    <cellStyle name="標準_競技日程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2823;&#20250;&#65420;&#65439;&#65435;&#65400;&#65438;&#65431;&#65425;\2021\09%20&#36890;&#20449;&#38520;&#19978;\2021&#36890;&#20449;&#38520;&#19978;&#12503;&#125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"/>
      <sheetName val="女"/>
      <sheetName val="男子数"/>
      <sheetName val="女子数"/>
      <sheetName val="受付"/>
      <sheetName val="表紙"/>
      <sheetName val="大会役員"/>
      <sheetName val="競技役員"/>
      <sheetName val="参加数"/>
      <sheetName val="注意 (2)"/>
      <sheetName val="１日"/>
      <sheetName val="２日"/>
      <sheetName val="①1"/>
      <sheetName val="②1"/>
      <sheetName val="③1"/>
      <sheetName val="2"/>
      <sheetName val="4"/>
      <sheetName val="8"/>
      <sheetName val="①15"/>
      <sheetName val="15"/>
      <sheetName val="30"/>
      <sheetName val="H"/>
      <sheetName val="4R"/>
      <sheetName val="HJ"/>
      <sheetName val="LJ(A)"/>
      <sheetName val="SP"/>
      <sheetName val="四"/>
      <sheetName val="w①1"/>
      <sheetName val="w②1"/>
      <sheetName val="w③1"/>
      <sheetName val="w2"/>
      <sheetName val="w4"/>
      <sheetName val="W8"/>
      <sheetName val="w15"/>
      <sheetName val="w10H"/>
      <sheetName val="w4R"/>
      <sheetName val="wHJ"/>
      <sheetName val="wLJ"/>
      <sheetName val="wSP (2)"/>
      <sheetName val="w四"/>
      <sheetName val="初期設定"/>
      <sheetName val="時間調整"/>
      <sheetName val="標準記録"/>
      <sheetName val="w2 (2)"/>
      <sheetName val="w30"/>
      <sheetName val="wH"/>
      <sheetName val="wLJ(B)"/>
      <sheetName val="LJ (B)"/>
      <sheetName val="注意事項"/>
      <sheetName val="式次第"/>
      <sheetName val="ラップ"/>
      <sheetName val="注意"/>
      <sheetName val="１日 (2)"/>
      <sheetName val="２日 (2)"/>
    </sheetNames>
    <sheetDataSet>
      <sheetData sheetId="3">
        <row r="5">
          <cell r="B5" t="str">
            <v>1年100m</v>
          </cell>
          <cell r="C5">
            <v>1</v>
          </cell>
          <cell r="D5">
            <v>1</v>
          </cell>
          <cell r="E5">
            <v>0</v>
          </cell>
          <cell r="F5">
            <v>5</v>
          </cell>
          <cell r="G5">
            <v>1</v>
          </cell>
          <cell r="H5">
            <v>1</v>
          </cell>
          <cell r="I5">
            <v>1</v>
          </cell>
          <cell r="J5">
            <v>2</v>
          </cell>
          <cell r="K5">
            <v>4</v>
          </cell>
          <cell r="L5">
            <v>2</v>
          </cell>
          <cell r="M5">
            <v>2</v>
          </cell>
          <cell r="N5">
            <v>4</v>
          </cell>
          <cell r="O5">
            <v>2</v>
          </cell>
          <cell r="P5">
            <v>0</v>
          </cell>
          <cell r="Q5">
            <v>1</v>
          </cell>
          <cell r="R5">
            <v>1</v>
          </cell>
          <cell r="S5">
            <v>3</v>
          </cell>
          <cell r="T5">
            <v>1</v>
          </cell>
          <cell r="U5">
            <v>2</v>
          </cell>
          <cell r="V5">
            <v>1</v>
          </cell>
          <cell r="W5">
            <v>0</v>
          </cell>
          <cell r="X5">
            <v>7</v>
          </cell>
          <cell r="Y5">
            <v>1</v>
          </cell>
          <cell r="Z5">
            <v>4</v>
          </cell>
          <cell r="AA5">
            <v>2</v>
          </cell>
          <cell r="AB5">
            <v>0</v>
          </cell>
          <cell r="AC5">
            <v>5</v>
          </cell>
          <cell r="AD5">
            <v>3</v>
          </cell>
          <cell r="AE5">
            <v>0</v>
          </cell>
          <cell r="AF5">
            <v>1</v>
          </cell>
          <cell r="AG5">
            <v>3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61</v>
          </cell>
        </row>
        <row r="6">
          <cell r="B6" t="str">
            <v>2年100m</v>
          </cell>
          <cell r="C6">
            <v>3</v>
          </cell>
          <cell r="D6">
            <v>0</v>
          </cell>
          <cell r="E6">
            <v>0</v>
          </cell>
          <cell r="F6">
            <v>1</v>
          </cell>
          <cell r="G6">
            <v>2</v>
          </cell>
          <cell r="H6">
            <v>0</v>
          </cell>
          <cell r="I6">
            <v>0</v>
          </cell>
          <cell r="J6">
            <v>3</v>
          </cell>
          <cell r="K6">
            <v>0</v>
          </cell>
          <cell r="L6">
            <v>0</v>
          </cell>
          <cell r="M6">
            <v>3</v>
          </cell>
          <cell r="N6">
            <v>4</v>
          </cell>
          <cell r="O6">
            <v>8</v>
          </cell>
          <cell r="P6">
            <v>0</v>
          </cell>
          <cell r="Q6">
            <v>2</v>
          </cell>
          <cell r="R6">
            <v>0</v>
          </cell>
          <cell r="S6">
            <v>2</v>
          </cell>
          <cell r="T6">
            <v>0</v>
          </cell>
          <cell r="U6">
            <v>5</v>
          </cell>
          <cell r="V6">
            <v>2</v>
          </cell>
          <cell r="W6">
            <v>1</v>
          </cell>
          <cell r="X6">
            <v>1</v>
          </cell>
          <cell r="Y6">
            <v>0</v>
          </cell>
          <cell r="Z6">
            <v>3</v>
          </cell>
          <cell r="AA6">
            <v>0</v>
          </cell>
          <cell r="AB6">
            <v>2</v>
          </cell>
          <cell r="AC6">
            <v>5</v>
          </cell>
          <cell r="AD6">
            <v>2</v>
          </cell>
          <cell r="AE6">
            <v>0</v>
          </cell>
          <cell r="AF6">
            <v>3</v>
          </cell>
          <cell r="AG6">
            <v>5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57</v>
          </cell>
        </row>
        <row r="7">
          <cell r="B7" t="str">
            <v>3年100m</v>
          </cell>
          <cell r="C7">
            <v>3</v>
          </cell>
          <cell r="D7">
            <v>4</v>
          </cell>
          <cell r="E7">
            <v>0</v>
          </cell>
          <cell r="F7">
            <v>3</v>
          </cell>
          <cell r="G7">
            <v>0</v>
          </cell>
          <cell r="H7">
            <v>1</v>
          </cell>
          <cell r="I7">
            <v>3</v>
          </cell>
          <cell r="J7">
            <v>1</v>
          </cell>
          <cell r="K7">
            <v>1</v>
          </cell>
          <cell r="L7">
            <v>0</v>
          </cell>
          <cell r="M7">
            <v>1</v>
          </cell>
          <cell r="N7">
            <v>7</v>
          </cell>
          <cell r="O7">
            <v>1</v>
          </cell>
          <cell r="P7">
            <v>1</v>
          </cell>
          <cell r="Q7">
            <v>1</v>
          </cell>
          <cell r="R7">
            <v>3</v>
          </cell>
          <cell r="S7">
            <v>3</v>
          </cell>
          <cell r="T7">
            <v>0</v>
          </cell>
          <cell r="U7">
            <v>0</v>
          </cell>
          <cell r="V7">
            <v>1</v>
          </cell>
          <cell r="W7">
            <v>1</v>
          </cell>
          <cell r="X7">
            <v>0</v>
          </cell>
          <cell r="Y7">
            <v>0</v>
          </cell>
          <cell r="Z7">
            <v>0</v>
          </cell>
          <cell r="AA7">
            <v>1</v>
          </cell>
          <cell r="AB7">
            <v>0</v>
          </cell>
          <cell r="AC7">
            <v>5</v>
          </cell>
          <cell r="AD7">
            <v>2</v>
          </cell>
          <cell r="AE7">
            <v>0</v>
          </cell>
          <cell r="AF7">
            <v>2</v>
          </cell>
          <cell r="AG7">
            <v>5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50</v>
          </cell>
        </row>
        <row r="8">
          <cell r="B8" t="str">
            <v>200m</v>
          </cell>
          <cell r="C8">
            <v>3</v>
          </cell>
          <cell r="D8">
            <v>3</v>
          </cell>
          <cell r="E8">
            <v>0</v>
          </cell>
          <cell r="F8">
            <v>7</v>
          </cell>
          <cell r="G8">
            <v>1</v>
          </cell>
          <cell r="H8">
            <v>1</v>
          </cell>
          <cell r="I8">
            <v>3</v>
          </cell>
          <cell r="J8">
            <v>0</v>
          </cell>
          <cell r="K8">
            <v>7</v>
          </cell>
          <cell r="L8">
            <v>0</v>
          </cell>
          <cell r="M8">
            <v>4</v>
          </cell>
          <cell r="N8">
            <v>9</v>
          </cell>
          <cell r="O8">
            <v>1</v>
          </cell>
          <cell r="P8">
            <v>1</v>
          </cell>
          <cell r="Q8">
            <v>0</v>
          </cell>
          <cell r="R8">
            <v>3</v>
          </cell>
          <cell r="S8">
            <v>1</v>
          </cell>
          <cell r="T8">
            <v>1</v>
          </cell>
          <cell r="U8">
            <v>3</v>
          </cell>
          <cell r="V8">
            <v>1</v>
          </cell>
          <cell r="W8">
            <v>0</v>
          </cell>
          <cell r="X8">
            <v>2</v>
          </cell>
          <cell r="Y8">
            <v>0</v>
          </cell>
          <cell r="Z8">
            <v>2</v>
          </cell>
          <cell r="AA8">
            <v>3</v>
          </cell>
          <cell r="AB8">
            <v>2</v>
          </cell>
          <cell r="AC8">
            <v>11</v>
          </cell>
          <cell r="AD8">
            <v>5</v>
          </cell>
          <cell r="AE8">
            <v>1</v>
          </cell>
          <cell r="AF8">
            <v>2</v>
          </cell>
          <cell r="AG8">
            <v>5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82</v>
          </cell>
        </row>
        <row r="9">
          <cell r="B9" t="str">
            <v>400m</v>
          </cell>
          <cell r="C9">
            <v>0</v>
          </cell>
          <cell r="D9">
            <v>0</v>
          </cell>
          <cell r="E9">
            <v>0</v>
          </cell>
          <cell r="F9">
            <v>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2</v>
          </cell>
          <cell r="L9">
            <v>0</v>
          </cell>
          <cell r="M9">
            <v>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1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9</v>
          </cell>
        </row>
        <row r="10">
          <cell r="B10" t="str">
            <v>800m</v>
          </cell>
          <cell r="C10">
            <v>3</v>
          </cell>
          <cell r="D10">
            <v>2</v>
          </cell>
          <cell r="E10">
            <v>1</v>
          </cell>
          <cell r="F10">
            <v>4</v>
          </cell>
          <cell r="G10">
            <v>0</v>
          </cell>
          <cell r="H10">
            <v>1</v>
          </cell>
          <cell r="I10">
            <v>0</v>
          </cell>
          <cell r="J10">
            <v>1</v>
          </cell>
          <cell r="K10">
            <v>8</v>
          </cell>
          <cell r="L10">
            <v>1</v>
          </cell>
          <cell r="M10">
            <v>0</v>
          </cell>
          <cell r="N10">
            <v>3</v>
          </cell>
          <cell r="O10">
            <v>3</v>
          </cell>
          <cell r="P10">
            <v>0</v>
          </cell>
          <cell r="Q10">
            <v>0</v>
          </cell>
          <cell r="R10">
            <v>0</v>
          </cell>
          <cell r="S10">
            <v>2</v>
          </cell>
          <cell r="T10">
            <v>0</v>
          </cell>
          <cell r="U10">
            <v>0</v>
          </cell>
          <cell r="V10">
            <v>1</v>
          </cell>
          <cell r="W10">
            <v>0</v>
          </cell>
          <cell r="X10">
            <v>1</v>
          </cell>
          <cell r="Y10">
            <v>2</v>
          </cell>
          <cell r="Z10">
            <v>1</v>
          </cell>
          <cell r="AA10">
            <v>1</v>
          </cell>
          <cell r="AB10">
            <v>1</v>
          </cell>
          <cell r="AC10">
            <v>1</v>
          </cell>
          <cell r="AD10">
            <v>1</v>
          </cell>
          <cell r="AE10">
            <v>1</v>
          </cell>
          <cell r="AF10">
            <v>1</v>
          </cell>
          <cell r="AG10">
            <v>5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45</v>
          </cell>
        </row>
        <row r="11">
          <cell r="B11" t="str">
            <v>1500m</v>
          </cell>
          <cell r="C11">
            <v>2</v>
          </cell>
          <cell r="D11">
            <v>1</v>
          </cell>
          <cell r="E11">
            <v>1</v>
          </cell>
          <cell r="F11">
            <v>4</v>
          </cell>
          <cell r="G11">
            <v>0</v>
          </cell>
          <cell r="H11">
            <v>0</v>
          </cell>
          <cell r="I11">
            <v>0</v>
          </cell>
          <cell r="J11">
            <v>2</v>
          </cell>
          <cell r="K11">
            <v>4</v>
          </cell>
          <cell r="L11">
            <v>0</v>
          </cell>
          <cell r="M11">
            <v>0</v>
          </cell>
          <cell r="N11">
            <v>3</v>
          </cell>
          <cell r="O11">
            <v>1</v>
          </cell>
          <cell r="P11">
            <v>0</v>
          </cell>
          <cell r="Q11">
            <v>0</v>
          </cell>
          <cell r="R11">
            <v>0</v>
          </cell>
          <cell r="S11">
            <v>1</v>
          </cell>
          <cell r="T11">
            <v>0</v>
          </cell>
          <cell r="U11">
            <v>0</v>
          </cell>
          <cell r="V11">
            <v>1</v>
          </cell>
          <cell r="W11">
            <v>1</v>
          </cell>
          <cell r="X11">
            <v>1</v>
          </cell>
          <cell r="Y11">
            <v>0</v>
          </cell>
          <cell r="Z11">
            <v>1</v>
          </cell>
          <cell r="AA11">
            <v>1</v>
          </cell>
          <cell r="AB11">
            <v>0</v>
          </cell>
          <cell r="AC11">
            <v>1</v>
          </cell>
          <cell r="AD11">
            <v>2</v>
          </cell>
          <cell r="AE11">
            <v>1</v>
          </cell>
          <cell r="AF11">
            <v>1</v>
          </cell>
          <cell r="AG11">
            <v>1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30</v>
          </cell>
        </row>
        <row r="12">
          <cell r="B12" t="str">
            <v>3000m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</row>
        <row r="13">
          <cell r="B13" t="str">
            <v>100mH</v>
          </cell>
          <cell r="C13">
            <v>1</v>
          </cell>
          <cell r="D13">
            <v>2</v>
          </cell>
          <cell r="E13">
            <v>0</v>
          </cell>
          <cell r="F13">
            <v>3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2</v>
          </cell>
          <cell r="M13">
            <v>0</v>
          </cell>
          <cell r="N13">
            <v>4</v>
          </cell>
          <cell r="O13">
            <v>2</v>
          </cell>
          <cell r="P13">
            <v>0</v>
          </cell>
          <cell r="Q13">
            <v>3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2</v>
          </cell>
          <cell r="W13">
            <v>1</v>
          </cell>
          <cell r="X13">
            <v>0</v>
          </cell>
          <cell r="Y13">
            <v>0</v>
          </cell>
          <cell r="Z13">
            <v>3</v>
          </cell>
          <cell r="AA13">
            <v>0</v>
          </cell>
          <cell r="AB13">
            <v>0</v>
          </cell>
          <cell r="AC13">
            <v>3</v>
          </cell>
          <cell r="AD13">
            <v>2</v>
          </cell>
          <cell r="AE13">
            <v>0</v>
          </cell>
          <cell r="AF13">
            <v>1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29</v>
          </cell>
        </row>
        <row r="14">
          <cell r="B14" t="str">
            <v>400mR</v>
          </cell>
          <cell r="C14">
            <v>1</v>
          </cell>
          <cell r="D14">
            <v>1</v>
          </cell>
          <cell r="E14" t="str">
            <v/>
          </cell>
          <cell r="F14">
            <v>1</v>
          </cell>
          <cell r="G14" t="str">
            <v/>
          </cell>
          <cell r="H14" t="str">
            <v/>
          </cell>
          <cell r="I14">
            <v>1</v>
          </cell>
          <cell r="J14">
            <v>1</v>
          </cell>
          <cell r="K14" t="str">
            <v/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 t="str">
            <v/>
          </cell>
          <cell r="Q14">
            <v>1</v>
          </cell>
          <cell r="R14" t="str">
            <v/>
          </cell>
          <cell r="S14">
            <v>1</v>
          </cell>
          <cell r="T14" t="str">
            <v/>
          </cell>
          <cell r="U14">
            <v>1</v>
          </cell>
          <cell r="V14">
            <v>1</v>
          </cell>
          <cell r="W14" t="str">
            <v/>
          </cell>
          <cell r="X14">
            <v>1</v>
          </cell>
          <cell r="Y14">
            <v>1</v>
          </cell>
          <cell r="Z14">
            <v>1</v>
          </cell>
          <cell r="AA14" t="str">
            <v/>
          </cell>
          <cell r="AB14" t="str">
            <v/>
          </cell>
          <cell r="AC14">
            <v>1</v>
          </cell>
          <cell r="AD14">
            <v>1</v>
          </cell>
          <cell r="AE14" t="str">
            <v/>
          </cell>
          <cell r="AF14">
            <v>1</v>
          </cell>
          <cell r="AG14">
            <v>1</v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 t="str">
            <v/>
          </cell>
          <cell r="AM14" t="str">
            <v/>
          </cell>
          <cell r="AN14" t="str">
            <v/>
          </cell>
          <cell r="AO14" t="str">
            <v/>
          </cell>
          <cell r="AP14" t="str">
            <v/>
          </cell>
          <cell r="AQ14" t="str">
            <v/>
          </cell>
          <cell r="AR14">
            <v>20</v>
          </cell>
        </row>
        <row r="15">
          <cell r="B15" t="str">
            <v>走高跳</v>
          </cell>
          <cell r="C15">
            <v>0</v>
          </cell>
          <cell r="D15">
            <v>0</v>
          </cell>
          <cell r="E15">
            <v>0</v>
          </cell>
          <cell r="F15">
            <v>6</v>
          </cell>
          <cell r="G15">
            <v>0</v>
          </cell>
          <cell r="H15">
            <v>0</v>
          </cell>
          <cell r="I15">
            <v>0</v>
          </cell>
          <cell r="J15">
            <v>2</v>
          </cell>
          <cell r="K15">
            <v>0</v>
          </cell>
          <cell r="L15">
            <v>0</v>
          </cell>
          <cell r="M15">
            <v>0</v>
          </cell>
          <cell r="N15">
            <v>5</v>
          </cell>
          <cell r="O15">
            <v>0</v>
          </cell>
          <cell r="P15">
            <v>0</v>
          </cell>
          <cell r="Q15">
            <v>2</v>
          </cell>
          <cell r="R15">
            <v>0</v>
          </cell>
          <cell r="S15">
            <v>3</v>
          </cell>
          <cell r="T15">
            <v>0</v>
          </cell>
          <cell r="U15">
            <v>1</v>
          </cell>
          <cell r="V15">
            <v>0</v>
          </cell>
          <cell r="W15">
            <v>0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2</v>
          </cell>
          <cell r="AE15">
            <v>0</v>
          </cell>
          <cell r="AF15">
            <v>0</v>
          </cell>
          <cell r="AG15">
            <v>1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25</v>
          </cell>
        </row>
        <row r="16">
          <cell r="B16" t="str">
            <v>走幅跳</v>
          </cell>
          <cell r="C16">
            <v>2</v>
          </cell>
          <cell r="D16">
            <v>4</v>
          </cell>
          <cell r="E16">
            <v>0</v>
          </cell>
          <cell r="F16">
            <v>4</v>
          </cell>
          <cell r="G16">
            <v>0</v>
          </cell>
          <cell r="H16">
            <v>2</v>
          </cell>
          <cell r="I16">
            <v>1</v>
          </cell>
          <cell r="J16">
            <v>2</v>
          </cell>
          <cell r="K16">
            <v>0</v>
          </cell>
          <cell r="L16">
            <v>2</v>
          </cell>
          <cell r="M16">
            <v>0</v>
          </cell>
          <cell r="N16">
            <v>5</v>
          </cell>
          <cell r="O16">
            <v>3</v>
          </cell>
          <cell r="P16">
            <v>0</v>
          </cell>
          <cell r="Q16">
            <v>3</v>
          </cell>
          <cell r="R16">
            <v>1</v>
          </cell>
          <cell r="S16">
            <v>1</v>
          </cell>
          <cell r="T16">
            <v>0</v>
          </cell>
          <cell r="U16">
            <v>1</v>
          </cell>
          <cell r="V16">
            <v>1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1</v>
          </cell>
          <cell r="AE16">
            <v>0</v>
          </cell>
          <cell r="AF16">
            <v>0</v>
          </cell>
          <cell r="AG16">
            <v>3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36</v>
          </cell>
        </row>
        <row r="17">
          <cell r="B17" t="str">
            <v>砲丸投</v>
          </cell>
          <cell r="C17">
            <v>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3</v>
          </cell>
          <cell r="M17">
            <v>1</v>
          </cell>
          <cell r="N17">
            <v>4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  <cell r="S17">
            <v>3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4</v>
          </cell>
          <cell r="Y17">
            <v>2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2</v>
          </cell>
          <cell r="AE17">
            <v>0</v>
          </cell>
          <cell r="AF17">
            <v>1</v>
          </cell>
          <cell r="AG17">
            <v>4</v>
          </cell>
          <cell r="AH17">
            <v>1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27</v>
          </cell>
        </row>
        <row r="18">
          <cell r="B18" t="str">
            <v>四種競技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1</v>
          </cell>
          <cell r="AA18">
            <v>0</v>
          </cell>
          <cell r="AB18">
            <v>0</v>
          </cell>
          <cell r="AC18">
            <v>0</v>
          </cell>
          <cell r="AD18">
            <v>3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43"/>
  </sheetPr>
  <dimension ref="A1:R58"/>
  <sheetViews>
    <sheetView showGridLines="0" showZeros="0" tabSelected="1" zoomScale="97" zoomScaleNormal="97" zoomScaleSheetLayoutView="100" workbookViewId="0" topLeftCell="A1">
      <selection activeCell="X12" sqref="X12"/>
    </sheetView>
  </sheetViews>
  <sheetFormatPr defaultColWidth="9.00390625" defaultRowHeight="12.75"/>
  <cols>
    <col min="1" max="1" width="4.75390625" style="9" customWidth="1"/>
    <col min="2" max="2" width="5.00390625" style="215" customWidth="1"/>
    <col min="3" max="3" width="6.25390625" style="215" customWidth="1"/>
    <col min="4" max="4" width="17.375" style="9" customWidth="1"/>
    <col min="5" max="5" width="6.00390625" style="215" customWidth="1"/>
    <col min="6" max="7" width="6.125" style="216" customWidth="1"/>
    <col min="8" max="8" width="6.00390625" style="216" customWidth="1"/>
    <col min="9" max="9" width="9.625" style="215" customWidth="1"/>
    <col min="10" max="10" width="3.25390625" style="215" customWidth="1"/>
    <col min="11" max="11" width="3.625" style="215" customWidth="1"/>
    <col min="12" max="12" width="2.625" style="212" customWidth="1"/>
    <col min="13" max="13" width="3.00390625" style="216" customWidth="1"/>
    <col min="14" max="14" width="8.75390625" style="9" customWidth="1"/>
    <col min="15" max="15" width="2.75390625" style="9" customWidth="1"/>
    <col min="16" max="16" width="9.625" style="9" customWidth="1"/>
    <col min="17" max="17" width="4.75390625" style="7" customWidth="1"/>
    <col min="18" max="18" width="6.625" style="8" customWidth="1"/>
    <col min="19" max="16384" width="9.125" style="8" customWidth="1"/>
  </cols>
  <sheetData>
    <row r="1" spans="1:16" ht="21" customHeight="1">
      <c r="A1" s="1" t="s">
        <v>34</v>
      </c>
      <c r="B1" s="1"/>
      <c r="C1" s="1"/>
      <c r="D1" s="1"/>
      <c r="E1" s="2"/>
      <c r="F1" s="3"/>
      <c r="G1" s="3"/>
      <c r="H1" s="3"/>
      <c r="I1" s="4"/>
      <c r="J1" s="2"/>
      <c r="K1" s="2"/>
      <c r="L1" s="5"/>
      <c r="M1" s="3"/>
      <c r="N1" s="6"/>
      <c r="O1" s="6"/>
      <c r="P1" s="6"/>
    </row>
    <row r="2" spans="1:16" ht="18" customHeight="1">
      <c r="A2" s="10" t="s">
        <v>35</v>
      </c>
      <c r="B2" s="10"/>
      <c r="C2" s="10"/>
      <c r="D2" s="11">
        <v>44380</v>
      </c>
      <c r="E2" s="11"/>
      <c r="F2" s="12"/>
      <c r="G2" s="12"/>
      <c r="H2" s="12"/>
      <c r="I2" s="12"/>
      <c r="J2" s="2"/>
      <c r="K2" s="2"/>
      <c r="L2" s="5"/>
      <c r="M2" s="3"/>
      <c r="N2" s="6"/>
      <c r="O2" s="6"/>
      <c r="P2" s="6"/>
    </row>
    <row r="3" spans="1:17" s="17" customFormat="1" ht="20.25" customHeight="1">
      <c r="A3" s="13" t="s">
        <v>36</v>
      </c>
      <c r="B3" s="14"/>
      <c r="C3" s="14"/>
      <c r="D3" s="15"/>
      <c r="E3" s="15"/>
      <c r="F3" s="15"/>
      <c r="G3" s="15"/>
      <c r="H3" s="15"/>
      <c r="I3" s="15"/>
      <c r="J3" s="2"/>
      <c r="K3" s="2"/>
      <c r="L3" s="5"/>
      <c r="M3" s="3"/>
      <c r="N3" s="6"/>
      <c r="O3" s="6"/>
      <c r="P3" s="6"/>
      <c r="Q3" s="16"/>
    </row>
    <row r="4" spans="1:17" s="25" customFormat="1" ht="16.5" customHeight="1">
      <c r="A4" s="19" t="s">
        <v>0</v>
      </c>
      <c r="B4" s="19" t="s">
        <v>37</v>
      </c>
      <c r="C4" s="20" t="s">
        <v>1</v>
      </c>
      <c r="D4" s="21"/>
      <c r="E4" s="22"/>
      <c r="F4" s="20" t="s">
        <v>38</v>
      </c>
      <c r="G4" s="21"/>
      <c r="H4" s="22"/>
      <c r="I4" s="20" t="s">
        <v>2</v>
      </c>
      <c r="J4" s="21"/>
      <c r="K4" s="23"/>
      <c r="L4" s="21" t="s">
        <v>39</v>
      </c>
      <c r="M4" s="21"/>
      <c r="N4" s="21" t="s">
        <v>3</v>
      </c>
      <c r="O4" s="21"/>
      <c r="P4" s="22"/>
      <c r="Q4" s="24"/>
    </row>
    <row r="5" spans="1:17" s="25" customFormat="1" ht="16.5" customHeight="1">
      <c r="A5" s="27">
        <v>1</v>
      </c>
      <c r="B5" s="28" t="s">
        <v>40</v>
      </c>
      <c r="C5" s="29" t="s">
        <v>4</v>
      </c>
      <c r="D5" s="30" t="s">
        <v>5</v>
      </c>
      <c r="E5" s="31" t="s">
        <v>6</v>
      </c>
      <c r="F5" s="32">
        <v>2</v>
      </c>
      <c r="G5" s="33">
        <v>3</v>
      </c>
      <c r="H5" s="34">
        <v>2</v>
      </c>
      <c r="I5" s="35">
        <v>0.3888888888888889</v>
      </c>
      <c r="J5" s="36"/>
      <c r="K5" s="37"/>
      <c r="L5" s="36"/>
      <c r="M5" s="36"/>
      <c r="N5" s="38">
        <v>0.3715277777777778</v>
      </c>
      <c r="O5" s="39" t="s">
        <v>7</v>
      </c>
      <c r="P5" s="40">
        <v>0.375</v>
      </c>
      <c r="Q5" s="24"/>
    </row>
    <row r="6" spans="1:17" s="17" customFormat="1" ht="16.5" customHeight="1">
      <c r="A6" s="41">
        <v>2</v>
      </c>
      <c r="B6" s="42" t="s">
        <v>8</v>
      </c>
      <c r="C6" s="43" t="s">
        <v>9</v>
      </c>
      <c r="D6" s="44" t="s">
        <v>10</v>
      </c>
      <c r="E6" s="31" t="s">
        <v>6</v>
      </c>
      <c r="F6" s="32">
        <v>2</v>
      </c>
      <c r="G6" s="33">
        <v>6</v>
      </c>
      <c r="H6" s="34">
        <v>6</v>
      </c>
      <c r="I6" s="35">
        <v>0.3923611111111111</v>
      </c>
      <c r="J6" s="45"/>
      <c r="K6" s="46"/>
      <c r="L6" s="47"/>
      <c r="M6" s="48"/>
      <c r="N6" s="38">
        <v>0.375</v>
      </c>
      <c r="O6" s="39" t="s">
        <v>7</v>
      </c>
      <c r="P6" s="40">
        <v>0.3784722222222222</v>
      </c>
      <c r="Q6" s="49"/>
    </row>
    <row r="7" spans="1:17" s="17" customFormat="1" ht="16.5" customHeight="1">
      <c r="A7" s="50">
        <v>3</v>
      </c>
      <c r="B7" s="28" t="s">
        <v>8</v>
      </c>
      <c r="C7" s="29" t="s">
        <v>4</v>
      </c>
      <c r="D7" s="51" t="s">
        <v>10</v>
      </c>
      <c r="E7" s="52" t="s">
        <v>6</v>
      </c>
      <c r="F7" s="53">
        <v>4</v>
      </c>
      <c r="G7" s="54">
        <v>3</v>
      </c>
      <c r="H7" s="55">
        <v>6</v>
      </c>
      <c r="I7" s="56">
        <v>0.4027777777777776</v>
      </c>
      <c r="J7" s="57"/>
      <c r="K7" s="58">
        <v>1</v>
      </c>
      <c r="L7" s="59" t="s">
        <v>7</v>
      </c>
      <c r="M7" s="60">
        <v>2</v>
      </c>
      <c r="N7" s="61">
        <v>0.3854166666666665</v>
      </c>
      <c r="O7" s="62" t="s">
        <v>7</v>
      </c>
      <c r="P7" s="63">
        <v>0.38888888888888873</v>
      </c>
      <c r="Q7" s="49"/>
    </row>
    <row r="8" spans="1:17" s="17" customFormat="1" ht="16.5" customHeight="1">
      <c r="A8" s="64"/>
      <c r="B8" s="65"/>
      <c r="C8" s="66"/>
      <c r="D8" s="67"/>
      <c r="E8" s="68"/>
      <c r="F8" s="69"/>
      <c r="G8" s="70"/>
      <c r="H8" s="71"/>
      <c r="I8" s="72">
        <v>0.4131944444444444</v>
      </c>
      <c r="J8" s="73"/>
      <c r="K8" s="74">
        <v>3</v>
      </c>
      <c r="L8" s="75" t="s">
        <v>7</v>
      </c>
      <c r="M8" s="76">
        <v>4</v>
      </c>
      <c r="N8" s="77">
        <v>0.3958333333333333</v>
      </c>
      <c r="O8" s="78" t="s">
        <v>7</v>
      </c>
      <c r="P8" s="79">
        <v>0.3993055555555555</v>
      </c>
      <c r="Q8" s="49"/>
    </row>
    <row r="9" spans="1:17" s="17" customFormat="1" ht="16.5" customHeight="1">
      <c r="A9" s="50">
        <v>4</v>
      </c>
      <c r="B9" s="28" t="s">
        <v>11</v>
      </c>
      <c r="C9" s="29" t="s">
        <v>4</v>
      </c>
      <c r="D9" s="51" t="s">
        <v>10</v>
      </c>
      <c r="E9" s="52" t="s">
        <v>6</v>
      </c>
      <c r="F9" s="53">
        <v>2</v>
      </c>
      <c r="G9" s="54">
        <v>6</v>
      </c>
      <c r="H9" s="55">
        <v>6</v>
      </c>
      <c r="I9" s="56">
        <v>0.4236111111111109</v>
      </c>
      <c r="J9" s="57"/>
      <c r="K9" s="58"/>
      <c r="L9" s="80"/>
      <c r="M9" s="60"/>
      <c r="N9" s="38">
        <v>0.40625</v>
      </c>
      <c r="O9" s="39" t="s">
        <v>7</v>
      </c>
      <c r="P9" s="40">
        <v>0.409722222222222</v>
      </c>
      <c r="Q9" s="49"/>
    </row>
    <row r="10" spans="1:17" s="17" customFormat="1" ht="16.5" customHeight="1">
      <c r="A10" s="41">
        <v>5</v>
      </c>
      <c r="B10" s="42" t="s">
        <v>8</v>
      </c>
      <c r="C10" s="43" t="s">
        <v>4</v>
      </c>
      <c r="D10" s="44" t="s">
        <v>41</v>
      </c>
      <c r="E10" s="81" t="s">
        <v>42</v>
      </c>
      <c r="F10" s="32">
        <v>1</v>
      </c>
      <c r="G10" s="33" t="s">
        <v>12</v>
      </c>
      <c r="H10" s="34" t="s">
        <v>12</v>
      </c>
      <c r="I10" s="35">
        <v>0.4340277777777775</v>
      </c>
      <c r="J10" s="45"/>
      <c r="K10" s="46"/>
      <c r="L10" s="47"/>
      <c r="M10" s="48"/>
      <c r="N10" s="38">
        <v>0.4201388888888886</v>
      </c>
      <c r="O10" s="39" t="s">
        <v>7</v>
      </c>
      <c r="P10" s="40">
        <v>0.4236111111111108</v>
      </c>
      <c r="Q10" s="82"/>
    </row>
    <row r="11" spans="1:17" s="17" customFormat="1" ht="16.5" customHeight="1">
      <c r="A11" s="41">
        <v>6</v>
      </c>
      <c r="B11" s="42" t="s">
        <v>11</v>
      </c>
      <c r="C11" s="43" t="s">
        <v>4</v>
      </c>
      <c r="D11" s="44" t="s">
        <v>43</v>
      </c>
      <c r="E11" s="81" t="s">
        <v>42</v>
      </c>
      <c r="F11" s="32">
        <v>1</v>
      </c>
      <c r="G11" s="33" t="s">
        <v>12</v>
      </c>
      <c r="H11" s="34" t="s">
        <v>12</v>
      </c>
      <c r="I11" s="35">
        <v>0.4375</v>
      </c>
      <c r="J11" s="45"/>
      <c r="K11" s="46"/>
      <c r="L11" s="47"/>
      <c r="M11" s="48"/>
      <c r="N11" s="38">
        <v>0.4236111111111108</v>
      </c>
      <c r="O11" s="39" t="s">
        <v>7</v>
      </c>
      <c r="P11" s="40">
        <v>0.42708333333333304</v>
      </c>
      <c r="Q11" s="82"/>
    </row>
    <row r="12" spans="1:17" s="17" customFormat="1" ht="16.5" customHeight="1">
      <c r="A12" s="50">
        <v>7</v>
      </c>
      <c r="B12" s="28" t="s">
        <v>44</v>
      </c>
      <c r="C12" s="29" t="s">
        <v>4</v>
      </c>
      <c r="D12" s="51" t="s">
        <v>13</v>
      </c>
      <c r="E12" s="52" t="s">
        <v>6</v>
      </c>
      <c r="F12" s="53">
        <v>11</v>
      </c>
      <c r="G12" s="54">
        <v>2</v>
      </c>
      <c r="H12" s="55">
        <v>10</v>
      </c>
      <c r="I12" s="56">
        <v>0.44097222222222193</v>
      </c>
      <c r="J12" s="57"/>
      <c r="K12" s="83">
        <v>1</v>
      </c>
      <c r="L12" s="84" t="s">
        <v>7</v>
      </c>
      <c r="M12" s="60">
        <v>4</v>
      </c>
      <c r="N12" s="85">
        <v>0.4236111111111108</v>
      </c>
      <c r="O12" s="86" t="s">
        <v>7</v>
      </c>
      <c r="P12" s="87">
        <v>0.42708333333333304</v>
      </c>
      <c r="Q12" s="88"/>
    </row>
    <row r="13" spans="1:17" s="17" customFormat="1" ht="16.5" customHeight="1">
      <c r="A13" s="27"/>
      <c r="B13" s="89"/>
      <c r="C13" s="90"/>
      <c r="D13" s="91"/>
      <c r="E13" s="92"/>
      <c r="F13" s="93"/>
      <c r="G13" s="94"/>
      <c r="H13" s="95"/>
      <c r="I13" s="96">
        <v>0.4479166666666667</v>
      </c>
      <c r="J13" s="97"/>
      <c r="K13" s="98">
        <v>5</v>
      </c>
      <c r="L13" s="99" t="s">
        <v>45</v>
      </c>
      <c r="M13" s="100">
        <v>8</v>
      </c>
      <c r="N13" s="101">
        <v>0.4305555555555556</v>
      </c>
      <c r="O13" s="102" t="s">
        <v>7</v>
      </c>
      <c r="P13" s="103">
        <v>0.4340277777777778</v>
      </c>
      <c r="Q13" s="88"/>
    </row>
    <row r="14" spans="1:17" s="17" customFormat="1" ht="16.5" customHeight="1">
      <c r="A14" s="64"/>
      <c r="B14" s="65"/>
      <c r="C14" s="66"/>
      <c r="D14" s="67"/>
      <c r="E14" s="68"/>
      <c r="F14" s="69"/>
      <c r="G14" s="70"/>
      <c r="H14" s="71"/>
      <c r="I14" s="72">
        <v>0.4548611111111111</v>
      </c>
      <c r="J14" s="104"/>
      <c r="K14" s="105">
        <v>9</v>
      </c>
      <c r="L14" s="106" t="s">
        <v>7</v>
      </c>
      <c r="M14" s="76">
        <v>11</v>
      </c>
      <c r="N14" s="107">
        <v>0.4375</v>
      </c>
      <c r="O14" s="108" t="s">
        <v>7</v>
      </c>
      <c r="P14" s="109">
        <v>0.4409722222222222</v>
      </c>
      <c r="Q14" s="88"/>
    </row>
    <row r="15" spans="1:17" s="17" customFormat="1" ht="16.5" customHeight="1">
      <c r="A15" s="50">
        <v>8</v>
      </c>
      <c r="B15" s="28" t="s">
        <v>40</v>
      </c>
      <c r="C15" s="29" t="s">
        <v>46</v>
      </c>
      <c r="D15" s="51" t="s">
        <v>14</v>
      </c>
      <c r="E15" s="52" t="s">
        <v>6</v>
      </c>
      <c r="F15" s="53">
        <v>7</v>
      </c>
      <c r="G15" s="54">
        <v>3</v>
      </c>
      <c r="H15" s="55">
        <v>3</v>
      </c>
      <c r="I15" s="56">
        <v>0.4618055555555552</v>
      </c>
      <c r="J15" s="57"/>
      <c r="K15" s="83">
        <v>1</v>
      </c>
      <c r="L15" s="84" t="s">
        <v>7</v>
      </c>
      <c r="M15" s="60">
        <v>4</v>
      </c>
      <c r="N15" s="85">
        <v>0.4479166666666663</v>
      </c>
      <c r="O15" s="86" t="s">
        <v>7</v>
      </c>
      <c r="P15" s="87">
        <v>0.4513888888888885</v>
      </c>
      <c r="Q15" s="110"/>
    </row>
    <row r="16" spans="1:17" s="17" customFormat="1" ht="16.5" customHeight="1">
      <c r="A16" s="64"/>
      <c r="B16" s="65"/>
      <c r="C16" s="66"/>
      <c r="D16" s="67"/>
      <c r="E16" s="68"/>
      <c r="F16" s="69"/>
      <c r="G16" s="70"/>
      <c r="H16" s="71"/>
      <c r="I16" s="72">
        <v>0.46875</v>
      </c>
      <c r="J16" s="73"/>
      <c r="K16" s="105">
        <v>5</v>
      </c>
      <c r="L16" s="106" t="s">
        <v>7</v>
      </c>
      <c r="M16" s="76">
        <v>7</v>
      </c>
      <c r="N16" s="107">
        <v>0.4548611111111111</v>
      </c>
      <c r="O16" s="108" t="s">
        <v>7</v>
      </c>
      <c r="P16" s="109">
        <v>0.4583333333333333</v>
      </c>
      <c r="Q16" s="110"/>
    </row>
    <row r="17" spans="1:17" s="17" customFormat="1" ht="16.5" customHeight="1">
      <c r="A17" s="50">
        <v>9</v>
      </c>
      <c r="B17" s="28" t="s">
        <v>40</v>
      </c>
      <c r="C17" s="29" t="s">
        <v>15</v>
      </c>
      <c r="D17" s="51" t="s">
        <v>14</v>
      </c>
      <c r="E17" s="52" t="s">
        <v>6</v>
      </c>
      <c r="F17" s="53">
        <v>7</v>
      </c>
      <c r="G17" s="54">
        <v>3</v>
      </c>
      <c r="H17" s="55">
        <v>3</v>
      </c>
      <c r="I17" s="56">
        <v>0.47569444444444403</v>
      </c>
      <c r="J17" s="57"/>
      <c r="K17" s="83">
        <v>1</v>
      </c>
      <c r="L17" s="84" t="s">
        <v>7</v>
      </c>
      <c r="M17" s="60">
        <v>4</v>
      </c>
      <c r="N17" s="85">
        <v>0.46180555555555514</v>
      </c>
      <c r="O17" s="86" t="s">
        <v>7</v>
      </c>
      <c r="P17" s="87">
        <v>0.46527777777777735</v>
      </c>
      <c r="Q17" s="110"/>
    </row>
    <row r="18" spans="1:17" s="17" customFormat="1" ht="16.5" customHeight="1">
      <c r="A18" s="64"/>
      <c r="B18" s="65"/>
      <c r="C18" s="66"/>
      <c r="D18" s="67"/>
      <c r="E18" s="68"/>
      <c r="F18" s="69"/>
      <c r="G18" s="70"/>
      <c r="H18" s="71"/>
      <c r="I18" s="72">
        <v>0.4826388888888889</v>
      </c>
      <c r="J18" s="73"/>
      <c r="K18" s="105">
        <v>5</v>
      </c>
      <c r="L18" s="106" t="s">
        <v>7</v>
      </c>
      <c r="M18" s="76">
        <v>7</v>
      </c>
      <c r="N18" s="107">
        <v>0.46875</v>
      </c>
      <c r="O18" s="108" t="s">
        <v>7</v>
      </c>
      <c r="P18" s="109">
        <v>0.4722222222222222</v>
      </c>
      <c r="Q18" s="110"/>
    </row>
    <row r="19" spans="1:17" s="17" customFormat="1" ht="16.5" customHeight="1">
      <c r="A19" s="50">
        <v>10</v>
      </c>
      <c r="B19" s="28" t="s">
        <v>40</v>
      </c>
      <c r="C19" s="29" t="s">
        <v>47</v>
      </c>
      <c r="D19" s="51" t="s">
        <v>14</v>
      </c>
      <c r="E19" s="52" t="s">
        <v>6</v>
      </c>
      <c r="F19" s="53">
        <v>6</v>
      </c>
      <c r="G19" s="54">
        <v>3</v>
      </c>
      <c r="H19" s="55">
        <v>6</v>
      </c>
      <c r="I19" s="56">
        <v>0.48958333333333287</v>
      </c>
      <c r="J19" s="57"/>
      <c r="K19" s="83">
        <v>1</v>
      </c>
      <c r="L19" s="84" t="s">
        <v>7</v>
      </c>
      <c r="M19" s="60">
        <v>3</v>
      </c>
      <c r="N19" s="85">
        <v>0.475694444444444</v>
      </c>
      <c r="O19" s="86" t="s">
        <v>7</v>
      </c>
      <c r="P19" s="87">
        <v>0.4791666666666662</v>
      </c>
      <c r="Q19" s="82"/>
    </row>
    <row r="20" spans="1:17" s="17" customFormat="1" ht="16.5" customHeight="1">
      <c r="A20" s="64"/>
      <c r="B20" s="65"/>
      <c r="C20" s="66"/>
      <c r="D20" s="67"/>
      <c r="E20" s="68"/>
      <c r="F20" s="69"/>
      <c r="G20" s="70"/>
      <c r="H20" s="71"/>
      <c r="I20" s="72">
        <v>0.49652777777777773</v>
      </c>
      <c r="J20" s="73"/>
      <c r="K20" s="105">
        <v>4</v>
      </c>
      <c r="L20" s="106" t="s">
        <v>7</v>
      </c>
      <c r="M20" s="76">
        <v>6</v>
      </c>
      <c r="N20" s="107">
        <v>0.48263888888888884</v>
      </c>
      <c r="O20" s="108" t="s">
        <v>7</v>
      </c>
      <c r="P20" s="109">
        <v>0.48611111111111105</v>
      </c>
      <c r="Q20" s="82"/>
    </row>
    <row r="21" spans="1:17" s="17" customFormat="1" ht="16.5" customHeight="1">
      <c r="A21" s="50">
        <v>11</v>
      </c>
      <c r="B21" s="28" t="s">
        <v>44</v>
      </c>
      <c r="C21" s="29" t="s">
        <v>4</v>
      </c>
      <c r="D21" s="51" t="s">
        <v>16</v>
      </c>
      <c r="E21" s="52" t="s">
        <v>6</v>
      </c>
      <c r="F21" s="53">
        <v>9</v>
      </c>
      <c r="G21" s="54">
        <v>3</v>
      </c>
      <c r="H21" s="55">
        <v>5</v>
      </c>
      <c r="I21" s="56">
        <v>0.5</v>
      </c>
      <c r="J21" s="57"/>
      <c r="K21" s="83">
        <v>1</v>
      </c>
      <c r="L21" s="84" t="s">
        <v>7</v>
      </c>
      <c r="M21" s="60">
        <v>3</v>
      </c>
      <c r="N21" s="61">
        <v>0.4826388888888884</v>
      </c>
      <c r="O21" s="62" t="s">
        <v>7</v>
      </c>
      <c r="P21" s="63">
        <v>0.4861111111111106</v>
      </c>
      <c r="Q21" s="82"/>
    </row>
    <row r="22" spans="1:17" s="17" customFormat="1" ht="16.5" customHeight="1">
      <c r="A22" s="27"/>
      <c r="B22" s="89"/>
      <c r="C22" s="90"/>
      <c r="D22" s="91"/>
      <c r="E22" s="92"/>
      <c r="F22" s="93"/>
      <c r="G22" s="94"/>
      <c r="H22" s="95"/>
      <c r="I22" s="96">
        <v>0.5104166666666666</v>
      </c>
      <c r="J22" s="111"/>
      <c r="K22" s="98">
        <v>4</v>
      </c>
      <c r="L22" s="99" t="s">
        <v>45</v>
      </c>
      <c r="M22" s="100">
        <v>6</v>
      </c>
      <c r="N22" s="112">
        <v>0.4930555555555555</v>
      </c>
      <c r="O22" s="36" t="s">
        <v>7</v>
      </c>
      <c r="P22" s="113">
        <v>0.49652777777777773</v>
      </c>
      <c r="Q22" s="82"/>
    </row>
    <row r="23" spans="1:17" s="17" customFormat="1" ht="16.5" customHeight="1">
      <c r="A23" s="64"/>
      <c r="B23" s="65"/>
      <c r="C23" s="66"/>
      <c r="D23" s="67"/>
      <c r="E23" s="68"/>
      <c r="F23" s="69"/>
      <c r="G23" s="70"/>
      <c r="H23" s="71"/>
      <c r="I23" s="72">
        <v>0.5208333333333334</v>
      </c>
      <c r="J23" s="73"/>
      <c r="K23" s="105">
        <v>7</v>
      </c>
      <c r="L23" s="106" t="s">
        <v>7</v>
      </c>
      <c r="M23" s="76">
        <v>9</v>
      </c>
      <c r="N23" s="112">
        <v>0.5034722222222222</v>
      </c>
      <c r="O23" s="36" t="s">
        <v>7</v>
      </c>
      <c r="P23" s="113">
        <v>0.5069444444444445</v>
      </c>
      <c r="Q23" s="82"/>
    </row>
    <row r="24" spans="1:17" s="17" customFormat="1" ht="16.5" customHeight="1">
      <c r="A24" s="50">
        <v>12</v>
      </c>
      <c r="B24" s="28" t="s">
        <v>40</v>
      </c>
      <c r="C24" s="29" t="s">
        <v>4</v>
      </c>
      <c r="D24" s="51" t="s">
        <v>16</v>
      </c>
      <c r="E24" s="52" t="s">
        <v>6</v>
      </c>
      <c r="F24" s="53">
        <v>6</v>
      </c>
      <c r="G24" s="54">
        <v>3</v>
      </c>
      <c r="H24" s="55">
        <v>6</v>
      </c>
      <c r="I24" s="56">
        <v>0.5312499999999994</v>
      </c>
      <c r="J24" s="57"/>
      <c r="K24" s="83">
        <v>1</v>
      </c>
      <c r="L24" s="84" t="s">
        <v>7</v>
      </c>
      <c r="M24" s="60">
        <v>3</v>
      </c>
      <c r="N24" s="61">
        <v>0.5138888888888883</v>
      </c>
      <c r="O24" s="62" t="s">
        <v>7</v>
      </c>
      <c r="P24" s="63">
        <v>0.5173611111111106</v>
      </c>
      <c r="Q24" s="82"/>
    </row>
    <row r="25" spans="1:17" s="17" customFormat="1" ht="16.5" customHeight="1">
      <c r="A25" s="64"/>
      <c r="B25" s="65"/>
      <c r="C25" s="66"/>
      <c r="D25" s="67"/>
      <c r="E25" s="68"/>
      <c r="F25" s="69"/>
      <c r="G25" s="70"/>
      <c r="H25" s="71"/>
      <c r="I25" s="72">
        <v>0.5416666666666666</v>
      </c>
      <c r="J25" s="73"/>
      <c r="K25" s="105">
        <v>4</v>
      </c>
      <c r="L25" s="106" t="s">
        <v>7</v>
      </c>
      <c r="M25" s="76">
        <v>6</v>
      </c>
      <c r="N25" s="112">
        <v>0.5243055555555555</v>
      </c>
      <c r="O25" s="36" t="s">
        <v>7</v>
      </c>
      <c r="P25" s="113">
        <v>0.5277777777777778</v>
      </c>
      <c r="Q25" s="82"/>
    </row>
    <row r="26" spans="1:17" s="17" customFormat="1" ht="16.5" customHeight="1">
      <c r="A26" s="114">
        <v>13</v>
      </c>
      <c r="B26" s="115" t="s">
        <v>44</v>
      </c>
      <c r="C26" s="116" t="s">
        <v>4</v>
      </c>
      <c r="D26" s="30" t="s">
        <v>13</v>
      </c>
      <c r="E26" s="117" t="s">
        <v>17</v>
      </c>
      <c r="F26" s="118">
        <v>4</v>
      </c>
      <c r="G26" s="119">
        <v>2</v>
      </c>
      <c r="H26" s="120" t="s">
        <v>12</v>
      </c>
      <c r="I26" s="121">
        <v>0.5520833333333327</v>
      </c>
      <c r="J26" s="122"/>
      <c r="K26" s="123"/>
      <c r="L26" s="124"/>
      <c r="M26" s="125"/>
      <c r="N26" s="61">
        <v>0.5347222222222215</v>
      </c>
      <c r="O26" s="62" t="s">
        <v>7</v>
      </c>
      <c r="P26" s="63">
        <v>0.5381944444444439</v>
      </c>
      <c r="Q26" s="82"/>
    </row>
    <row r="27" spans="1:17" s="17" customFormat="1" ht="16.5" customHeight="1">
      <c r="A27" s="114">
        <v>14</v>
      </c>
      <c r="B27" s="115" t="s">
        <v>40</v>
      </c>
      <c r="C27" s="116" t="s">
        <v>46</v>
      </c>
      <c r="D27" s="30" t="s">
        <v>14</v>
      </c>
      <c r="E27" s="117" t="s">
        <v>17</v>
      </c>
      <c r="F27" s="118">
        <v>3</v>
      </c>
      <c r="G27" s="119">
        <v>2</v>
      </c>
      <c r="H27" s="120">
        <v>2</v>
      </c>
      <c r="I27" s="121">
        <v>0.5590277777777771</v>
      </c>
      <c r="J27" s="122"/>
      <c r="K27" s="123"/>
      <c r="L27" s="124"/>
      <c r="M27" s="125"/>
      <c r="N27" s="85">
        <v>0.5451388888888883</v>
      </c>
      <c r="O27" s="86" t="s">
        <v>7</v>
      </c>
      <c r="P27" s="87">
        <v>0.5486111111111105</v>
      </c>
      <c r="Q27" s="82"/>
    </row>
    <row r="28" spans="1:17" s="17" customFormat="1" ht="16.5" customHeight="1">
      <c r="A28" s="114">
        <v>15</v>
      </c>
      <c r="B28" s="115" t="s">
        <v>40</v>
      </c>
      <c r="C28" s="116" t="s">
        <v>15</v>
      </c>
      <c r="D28" s="30" t="s">
        <v>14</v>
      </c>
      <c r="E28" s="117" t="s">
        <v>17</v>
      </c>
      <c r="F28" s="118">
        <v>3</v>
      </c>
      <c r="G28" s="119">
        <v>2</v>
      </c>
      <c r="H28" s="120">
        <v>2</v>
      </c>
      <c r="I28" s="121">
        <v>0.5659722222222215</v>
      </c>
      <c r="J28" s="122"/>
      <c r="K28" s="123"/>
      <c r="L28" s="124"/>
      <c r="M28" s="125"/>
      <c r="N28" s="85">
        <v>0.5520833333333327</v>
      </c>
      <c r="O28" s="86" t="s">
        <v>7</v>
      </c>
      <c r="P28" s="87">
        <v>0.5555555555555549</v>
      </c>
      <c r="Q28" s="82"/>
    </row>
    <row r="29" spans="1:17" s="17" customFormat="1" ht="16.5" customHeight="1">
      <c r="A29" s="114">
        <v>16</v>
      </c>
      <c r="B29" s="115" t="s">
        <v>40</v>
      </c>
      <c r="C29" s="116" t="s">
        <v>47</v>
      </c>
      <c r="D29" s="30" t="s">
        <v>14</v>
      </c>
      <c r="E29" s="117" t="s">
        <v>17</v>
      </c>
      <c r="F29" s="118">
        <v>3</v>
      </c>
      <c r="G29" s="119">
        <v>2</v>
      </c>
      <c r="H29" s="120">
        <v>2</v>
      </c>
      <c r="I29" s="121">
        <v>0.572916666666666</v>
      </c>
      <c r="J29" s="122"/>
      <c r="K29" s="123"/>
      <c r="L29" s="124"/>
      <c r="M29" s="125"/>
      <c r="N29" s="85">
        <v>0.5590277777777771</v>
      </c>
      <c r="O29" s="86" t="s">
        <v>7</v>
      </c>
      <c r="P29" s="87">
        <v>0.5624999999999993</v>
      </c>
      <c r="Q29" s="82"/>
    </row>
    <row r="30" spans="1:17" s="17" customFormat="1" ht="16.5" customHeight="1">
      <c r="A30" s="114">
        <v>17</v>
      </c>
      <c r="B30" s="115" t="s">
        <v>44</v>
      </c>
      <c r="C30" s="116" t="s">
        <v>4</v>
      </c>
      <c r="D30" s="30" t="s">
        <v>18</v>
      </c>
      <c r="E30" s="117" t="s">
        <v>6</v>
      </c>
      <c r="F30" s="118">
        <v>2</v>
      </c>
      <c r="G30" s="119">
        <v>6</v>
      </c>
      <c r="H30" s="120">
        <v>6</v>
      </c>
      <c r="I30" s="121">
        <v>0.5798611111111104</v>
      </c>
      <c r="J30" s="122"/>
      <c r="K30" s="123"/>
      <c r="L30" s="124"/>
      <c r="M30" s="125"/>
      <c r="N30" s="61">
        <v>0.5624999999999992</v>
      </c>
      <c r="O30" s="62" t="s">
        <v>7</v>
      </c>
      <c r="P30" s="63">
        <v>0.5659722222222215</v>
      </c>
      <c r="Q30" s="82"/>
    </row>
    <row r="31" spans="1:17" s="17" customFormat="1" ht="16.5" customHeight="1">
      <c r="A31" s="114">
        <v>18</v>
      </c>
      <c r="B31" s="115" t="s">
        <v>11</v>
      </c>
      <c r="C31" s="116" t="s">
        <v>4</v>
      </c>
      <c r="D31" s="30" t="s">
        <v>5</v>
      </c>
      <c r="E31" s="117" t="s">
        <v>19</v>
      </c>
      <c r="F31" s="118">
        <v>1</v>
      </c>
      <c r="G31" s="119" t="s">
        <v>12</v>
      </c>
      <c r="H31" s="120" t="s">
        <v>12</v>
      </c>
      <c r="I31" s="121">
        <v>0.6006944444444436</v>
      </c>
      <c r="J31" s="122"/>
      <c r="K31" s="123"/>
      <c r="L31" s="124"/>
      <c r="M31" s="125"/>
      <c r="N31" s="61">
        <v>0.5833333333333325</v>
      </c>
      <c r="O31" s="62" t="s">
        <v>7</v>
      </c>
      <c r="P31" s="63">
        <v>0.5868055555555548</v>
      </c>
      <c r="Q31" s="82"/>
    </row>
    <row r="32" spans="1:17" s="17" customFormat="1" ht="16.5" customHeight="1">
      <c r="A32" s="114">
        <v>19</v>
      </c>
      <c r="B32" s="115" t="s">
        <v>44</v>
      </c>
      <c r="C32" s="116" t="s">
        <v>4</v>
      </c>
      <c r="D32" s="30" t="s">
        <v>13</v>
      </c>
      <c r="E32" s="117" t="s">
        <v>19</v>
      </c>
      <c r="F32" s="118">
        <v>1</v>
      </c>
      <c r="G32" s="119" t="s">
        <v>12</v>
      </c>
      <c r="H32" s="120" t="s">
        <v>12</v>
      </c>
      <c r="I32" s="121">
        <v>0.6041666666666659</v>
      </c>
      <c r="J32" s="122"/>
      <c r="K32" s="123"/>
      <c r="L32" s="124"/>
      <c r="M32" s="125"/>
      <c r="N32" s="61">
        <v>0.5868055555555547</v>
      </c>
      <c r="O32" s="62" t="s">
        <v>7</v>
      </c>
      <c r="P32" s="63">
        <v>0.590277777777777</v>
      </c>
      <c r="Q32" s="82"/>
    </row>
    <row r="33" spans="1:17" s="17" customFormat="1" ht="16.5" customHeight="1">
      <c r="A33" s="114">
        <v>20</v>
      </c>
      <c r="B33" s="42" t="s">
        <v>40</v>
      </c>
      <c r="C33" s="43" t="s">
        <v>46</v>
      </c>
      <c r="D33" s="44" t="s">
        <v>14</v>
      </c>
      <c r="E33" s="31" t="s">
        <v>19</v>
      </c>
      <c r="F33" s="32">
        <v>1</v>
      </c>
      <c r="G33" s="33" t="s">
        <v>12</v>
      </c>
      <c r="H33" s="34" t="s">
        <v>12</v>
      </c>
      <c r="I33" s="35">
        <v>0.6076388888888881</v>
      </c>
      <c r="J33" s="45"/>
      <c r="K33" s="46"/>
      <c r="L33" s="47"/>
      <c r="M33" s="48"/>
      <c r="N33" s="85">
        <v>0.5937499999999992</v>
      </c>
      <c r="O33" s="86" t="s">
        <v>7</v>
      </c>
      <c r="P33" s="87">
        <v>0.5972222222222214</v>
      </c>
      <c r="Q33" s="82"/>
    </row>
    <row r="34" spans="1:17" s="17" customFormat="1" ht="16.5" customHeight="1">
      <c r="A34" s="114">
        <v>21</v>
      </c>
      <c r="B34" s="42" t="s">
        <v>40</v>
      </c>
      <c r="C34" s="43" t="s">
        <v>15</v>
      </c>
      <c r="D34" s="44" t="s">
        <v>14</v>
      </c>
      <c r="E34" s="31" t="s">
        <v>19</v>
      </c>
      <c r="F34" s="32">
        <v>1</v>
      </c>
      <c r="G34" s="33" t="s">
        <v>12</v>
      </c>
      <c r="H34" s="34" t="s">
        <v>12</v>
      </c>
      <c r="I34" s="35">
        <v>0.6111111111111103</v>
      </c>
      <c r="J34" s="45"/>
      <c r="K34" s="46"/>
      <c r="L34" s="47"/>
      <c r="M34" s="48"/>
      <c r="N34" s="85">
        <v>0.5972222222222214</v>
      </c>
      <c r="O34" s="86" t="s">
        <v>7</v>
      </c>
      <c r="P34" s="87">
        <v>0.6006944444444436</v>
      </c>
      <c r="Q34" s="82"/>
    </row>
    <row r="35" spans="1:17" s="17" customFormat="1" ht="16.5" customHeight="1">
      <c r="A35" s="114">
        <v>22</v>
      </c>
      <c r="B35" s="42" t="s">
        <v>40</v>
      </c>
      <c r="C35" s="43" t="s">
        <v>47</v>
      </c>
      <c r="D35" s="44" t="s">
        <v>14</v>
      </c>
      <c r="E35" s="31" t="s">
        <v>19</v>
      </c>
      <c r="F35" s="32">
        <v>1</v>
      </c>
      <c r="G35" s="33" t="s">
        <v>12</v>
      </c>
      <c r="H35" s="34" t="s">
        <v>12</v>
      </c>
      <c r="I35" s="35">
        <v>0.6145833333333325</v>
      </c>
      <c r="J35" s="45"/>
      <c r="K35" s="46"/>
      <c r="L35" s="47"/>
      <c r="M35" s="48"/>
      <c r="N35" s="85">
        <v>0.6006944444444436</v>
      </c>
      <c r="O35" s="86" t="s">
        <v>7</v>
      </c>
      <c r="P35" s="87">
        <v>0.6041666666666659</v>
      </c>
      <c r="Q35" s="82"/>
    </row>
    <row r="36" spans="1:17" s="17" customFormat="1" ht="16.5" customHeight="1">
      <c r="A36" s="114">
        <v>23</v>
      </c>
      <c r="B36" s="42" t="s">
        <v>44</v>
      </c>
      <c r="C36" s="43" t="s">
        <v>4</v>
      </c>
      <c r="D36" s="44" t="s">
        <v>48</v>
      </c>
      <c r="E36" s="31" t="s">
        <v>6</v>
      </c>
      <c r="F36" s="32">
        <v>3</v>
      </c>
      <c r="G36" s="33">
        <v>2</v>
      </c>
      <c r="H36" s="34">
        <v>2</v>
      </c>
      <c r="I36" s="35">
        <v>0.6354166666666659</v>
      </c>
      <c r="J36" s="45"/>
      <c r="K36" s="46"/>
      <c r="L36" s="47"/>
      <c r="M36" s="48"/>
      <c r="N36" s="61">
        <v>0.6180555555555547</v>
      </c>
      <c r="O36" s="62" t="s">
        <v>7</v>
      </c>
      <c r="P36" s="63">
        <v>0.621527777777777</v>
      </c>
      <c r="Q36" s="82"/>
    </row>
    <row r="37" spans="1:17" s="17" customFormat="1" ht="16.5" customHeight="1">
      <c r="A37" s="126">
        <v>24</v>
      </c>
      <c r="B37" s="127" t="s">
        <v>40</v>
      </c>
      <c r="C37" s="128" t="s">
        <v>4</v>
      </c>
      <c r="D37" s="129" t="s">
        <v>48</v>
      </c>
      <c r="E37" s="130" t="s">
        <v>6</v>
      </c>
      <c r="F37" s="131">
        <v>3</v>
      </c>
      <c r="G37" s="132">
        <v>2</v>
      </c>
      <c r="H37" s="133">
        <v>2</v>
      </c>
      <c r="I37" s="134">
        <v>0.6458333333333324</v>
      </c>
      <c r="J37" s="135"/>
      <c r="K37" s="136"/>
      <c r="L37" s="137"/>
      <c r="M37" s="138"/>
      <c r="N37" s="139">
        <v>0.6284722222222212</v>
      </c>
      <c r="O37" s="140" t="s">
        <v>7</v>
      </c>
      <c r="P37" s="141">
        <v>0.6319444444444435</v>
      </c>
      <c r="Q37" s="82"/>
    </row>
    <row r="38" spans="1:17" s="17" customFormat="1" ht="16.5" customHeight="1">
      <c r="A38" s="142"/>
      <c r="B38" s="143"/>
      <c r="C38" s="144"/>
      <c r="D38" s="91"/>
      <c r="E38" s="145"/>
      <c r="F38" s="91"/>
      <c r="G38" s="146"/>
      <c r="H38" s="147"/>
      <c r="I38" s="112"/>
      <c r="J38" s="148"/>
      <c r="K38" s="148"/>
      <c r="L38" s="149"/>
      <c r="M38" s="150"/>
      <c r="N38" s="112"/>
      <c r="O38" s="36"/>
      <c r="P38" s="151"/>
      <c r="Q38" s="152"/>
    </row>
    <row r="39" spans="1:18" ht="16.5" customHeight="1">
      <c r="A39" s="153" t="s">
        <v>49</v>
      </c>
      <c r="B39" s="154"/>
      <c r="C39" s="155"/>
      <c r="D39" s="156"/>
      <c r="E39" s="157"/>
      <c r="F39" s="156"/>
      <c r="G39" s="158"/>
      <c r="H39" s="159"/>
      <c r="I39" s="160"/>
      <c r="J39" s="161"/>
      <c r="K39" s="161"/>
      <c r="L39" s="162"/>
      <c r="M39" s="163"/>
      <c r="N39" s="160"/>
      <c r="O39" s="164"/>
      <c r="P39" s="165"/>
      <c r="Q39" s="152"/>
      <c r="R39" s="26"/>
    </row>
    <row r="40" spans="1:18" ht="16.5" customHeight="1">
      <c r="A40" s="23" t="s">
        <v>0</v>
      </c>
      <c r="B40" s="19" t="s">
        <v>37</v>
      </c>
      <c r="C40" s="20" t="s">
        <v>1</v>
      </c>
      <c r="D40" s="21"/>
      <c r="E40" s="22"/>
      <c r="F40" s="21"/>
      <c r="G40" s="21"/>
      <c r="H40" s="21"/>
      <c r="I40" s="20" t="s">
        <v>2</v>
      </c>
      <c r="J40" s="22"/>
      <c r="K40" s="167"/>
      <c r="L40" s="21" t="s">
        <v>39</v>
      </c>
      <c r="M40" s="21"/>
      <c r="N40" s="21" t="s">
        <v>3</v>
      </c>
      <c r="O40" s="21"/>
      <c r="P40" s="22"/>
      <c r="Q40" s="152"/>
      <c r="R40" s="169" t="e">
        <f>VLOOKUP(#REF!,'[1]女子数'!$B$5:$AR$18,43,FALSE)</f>
        <v>#REF!</v>
      </c>
    </row>
    <row r="41" spans="1:18" ht="16.5" customHeight="1">
      <c r="A41" s="170">
        <v>1</v>
      </c>
      <c r="B41" s="171" t="s">
        <v>8</v>
      </c>
      <c r="C41" s="172" t="s">
        <v>4</v>
      </c>
      <c r="D41" s="173" t="s">
        <v>51</v>
      </c>
      <c r="E41" s="174" t="s">
        <v>19</v>
      </c>
      <c r="F41" s="175">
        <v>5</v>
      </c>
      <c r="G41" s="176"/>
      <c r="H41" s="177"/>
      <c r="I41" s="178">
        <v>0.3958333333333333</v>
      </c>
      <c r="J41" s="179"/>
      <c r="K41" s="180"/>
      <c r="L41" s="181"/>
      <c r="M41" s="182"/>
      <c r="N41" s="183">
        <v>0.3472222222222222</v>
      </c>
      <c r="O41" s="184" t="s">
        <v>52</v>
      </c>
      <c r="P41" s="185">
        <v>0.3506944444444444</v>
      </c>
      <c r="Q41" s="152"/>
      <c r="R41" s="169" t="e">
        <f>VLOOKUP(#REF!,'[1]女子数'!$B$5:$AR$18,43,FALSE)</f>
        <v>#REF!</v>
      </c>
    </row>
    <row r="42" spans="1:18" ht="16.5" customHeight="1">
      <c r="A42" s="186">
        <v>1</v>
      </c>
      <c r="B42" s="187" t="s">
        <v>8</v>
      </c>
      <c r="C42" s="43" t="s">
        <v>4</v>
      </c>
      <c r="D42" s="188" t="s">
        <v>53</v>
      </c>
      <c r="E42" s="31" t="s">
        <v>19</v>
      </c>
      <c r="F42" s="189">
        <v>12</v>
      </c>
      <c r="G42" s="190"/>
      <c r="H42" s="191"/>
      <c r="I42" s="192">
        <v>0.4166666666666667</v>
      </c>
      <c r="J42" s="193"/>
      <c r="K42" s="194"/>
      <c r="L42" s="195"/>
      <c r="M42" s="196"/>
      <c r="N42" s="38">
        <v>0.3888888888888889</v>
      </c>
      <c r="O42" s="39" t="s">
        <v>52</v>
      </c>
      <c r="P42" s="40">
        <v>0.3923611111111111</v>
      </c>
      <c r="Q42" s="152"/>
      <c r="R42" s="169" t="e">
        <f>VLOOKUP(#REF!,'[1]女子数'!$B$5:$AR$18,43,FALSE)</f>
        <v>#REF!</v>
      </c>
    </row>
    <row r="43" spans="1:18" ht="16.5" customHeight="1">
      <c r="A43" s="186">
        <v>2</v>
      </c>
      <c r="B43" s="187" t="s">
        <v>11</v>
      </c>
      <c r="C43" s="43" t="s">
        <v>4</v>
      </c>
      <c r="D43" s="188" t="s">
        <v>54</v>
      </c>
      <c r="E43" s="31" t="s">
        <v>19</v>
      </c>
      <c r="F43" s="189">
        <v>27</v>
      </c>
      <c r="G43" s="197"/>
      <c r="H43" s="191"/>
      <c r="I43" s="192">
        <v>0.4166666666666667</v>
      </c>
      <c r="J43" s="193"/>
      <c r="K43" s="194"/>
      <c r="L43" s="195"/>
      <c r="M43" s="196"/>
      <c r="N43" s="38">
        <v>0.39583333333333337</v>
      </c>
      <c r="O43" s="39" t="s">
        <v>55</v>
      </c>
      <c r="P43" s="40">
        <v>0.3993055555555556</v>
      </c>
      <c r="Q43" s="16"/>
      <c r="R43" s="169" t="e">
        <f>VLOOKUP(#REF!,'[1]女子数'!$B$5:$AR$18,43,FALSE)</f>
        <v>#REF!</v>
      </c>
    </row>
    <row r="44" spans="1:18" ht="16.5" customHeight="1">
      <c r="A44" s="186">
        <v>3</v>
      </c>
      <c r="B44" s="187" t="s">
        <v>44</v>
      </c>
      <c r="C44" s="43" t="s">
        <v>4</v>
      </c>
      <c r="D44" s="188" t="s">
        <v>56</v>
      </c>
      <c r="E44" s="31" t="s">
        <v>19</v>
      </c>
      <c r="F44" s="189">
        <v>44</v>
      </c>
      <c r="G44" s="197" t="s">
        <v>57</v>
      </c>
      <c r="H44" s="197"/>
      <c r="I44" s="192">
        <v>0.5208333333333334</v>
      </c>
      <c r="J44" s="31"/>
      <c r="K44" s="39"/>
      <c r="L44" s="198"/>
      <c r="M44" s="197"/>
      <c r="N44" s="38">
        <v>0.4965277777777778</v>
      </c>
      <c r="O44" s="39" t="s">
        <v>52</v>
      </c>
      <c r="P44" s="40">
        <v>0.5</v>
      </c>
      <c r="Q44" s="16"/>
      <c r="R44" s="169" t="e">
        <f>VLOOKUP(#REF!,'[1]女子数'!$B$5:$AR$18,43,FALSE)</f>
        <v>#REF!</v>
      </c>
    </row>
    <row r="45" spans="1:18" ht="16.5" customHeight="1">
      <c r="A45" s="186">
        <v>4</v>
      </c>
      <c r="B45" s="187" t="s">
        <v>8</v>
      </c>
      <c r="C45" s="199" t="s">
        <v>4</v>
      </c>
      <c r="D45" s="188" t="s">
        <v>58</v>
      </c>
      <c r="E45" s="81" t="s">
        <v>42</v>
      </c>
      <c r="F45" s="189">
        <v>4</v>
      </c>
      <c r="G45" s="197"/>
      <c r="H45" s="197"/>
      <c r="I45" s="192">
        <v>0.5416666666666666</v>
      </c>
      <c r="J45" s="31"/>
      <c r="K45" s="39"/>
      <c r="L45" s="198"/>
      <c r="M45" s="197"/>
      <c r="N45" s="38">
        <v>0.5104166666666666</v>
      </c>
      <c r="O45" s="39" t="s">
        <v>45</v>
      </c>
      <c r="P45" s="40">
        <v>0.5138888888888888</v>
      </c>
      <c r="Q45" s="16"/>
      <c r="R45" s="169" t="e">
        <f>VLOOKUP(#REF!,'[1]女子数'!$B$5:$AR$18,43,FALSE)</f>
        <v>#REF!</v>
      </c>
    </row>
    <row r="46" spans="1:18" ht="16.5" customHeight="1">
      <c r="A46" s="200">
        <v>5</v>
      </c>
      <c r="B46" s="201" t="s">
        <v>11</v>
      </c>
      <c r="C46" s="128" t="s">
        <v>4</v>
      </c>
      <c r="D46" s="202" t="s">
        <v>59</v>
      </c>
      <c r="E46" s="203" t="s">
        <v>42</v>
      </c>
      <c r="F46" s="204">
        <v>4</v>
      </c>
      <c r="G46" s="205"/>
      <c r="H46" s="205"/>
      <c r="I46" s="206">
        <v>0.5625</v>
      </c>
      <c r="J46" s="130"/>
      <c r="K46" s="140"/>
      <c r="L46" s="207"/>
      <c r="M46" s="205"/>
      <c r="N46" s="139">
        <v>0.53125</v>
      </c>
      <c r="O46" s="140" t="s">
        <v>45</v>
      </c>
      <c r="P46" s="141">
        <v>0.5347222222222222</v>
      </c>
      <c r="Q46" s="16"/>
      <c r="R46" s="169" t="e">
        <f>VLOOKUP(#REF!,'[1]女子数'!$B$5:$AR$18,43,FALSE)</f>
        <v>#REF!</v>
      </c>
    </row>
    <row r="47" spans="1:18" ht="12.75" customHeight="1">
      <c r="A47" s="208"/>
      <c r="B47" s="209"/>
      <c r="C47" s="209"/>
      <c r="D47" s="208"/>
      <c r="E47" s="210"/>
      <c r="F47" s="211"/>
      <c r="G47" s="211"/>
      <c r="H47" s="211"/>
      <c r="I47" s="209"/>
      <c r="J47" s="209"/>
      <c r="K47" s="209"/>
      <c r="M47" s="213"/>
      <c r="N47" s="208"/>
      <c r="O47" s="208"/>
      <c r="P47" s="208"/>
      <c r="Q47" s="214"/>
      <c r="R47" s="169" t="e">
        <f>VLOOKUP(#REF!,'[1]女子数'!$B$5:$AR$18,43,FALSE)</f>
        <v>#REF!</v>
      </c>
    </row>
    <row r="48" spans="1:18" ht="12.75" customHeight="1">
      <c r="A48" s="209"/>
      <c r="Q48" s="214"/>
      <c r="R48" s="169" t="e">
        <f>VLOOKUP(#REF!,'[1]女子数'!$B$5:$AR$18,43,FALSE)</f>
        <v>#REF!</v>
      </c>
    </row>
    <row r="49" spans="1:18" ht="12.75" customHeight="1">
      <c r="A49" s="208"/>
      <c r="E49" s="217"/>
      <c r="Q49" s="214"/>
      <c r="R49" s="169" t="e">
        <f>VLOOKUP(#REF!,'[1]女子数'!$B$5:$AR$18,43,FALSE)</f>
        <v>#REF!</v>
      </c>
    </row>
    <row r="50" spans="1:18" ht="12.75" customHeight="1">
      <c r="A50" s="208"/>
      <c r="B50" s="209"/>
      <c r="C50" s="209"/>
      <c r="D50" s="208"/>
      <c r="E50" s="209"/>
      <c r="F50" s="211"/>
      <c r="G50" s="211"/>
      <c r="H50" s="211"/>
      <c r="I50" s="209"/>
      <c r="J50" s="209"/>
      <c r="K50" s="209"/>
      <c r="M50" s="213"/>
      <c r="N50" s="208"/>
      <c r="O50" s="208"/>
      <c r="P50" s="208"/>
      <c r="Q50" s="214"/>
      <c r="R50" s="169" t="e">
        <f>VLOOKUP(#REF!,'[1]女子数'!$B$5:$AR$18,43,FALSE)</f>
        <v>#REF!</v>
      </c>
    </row>
    <row r="51" spans="1:18" ht="12.75" customHeight="1">
      <c r="A51" s="208"/>
      <c r="B51" s="209"/>
      <c r="C51" s="209"/>
      <c r="D51" s="208"/>
      <c r="E51" s="209"/>
      <c r="F51" s="211"/>
      <c r="G51" s="211"/>
      <c r="H51" s="211"/>
      <c r="I51" s="209"/>
      <c r="J51" s="209"/>
      <c r="K51" s="209"/>
      <c r="M51" s="213"/>
      <c r="N51" s="208"/>
      <c r="O51" s="208"/>
      <c r="P51" s="208"/>
      <c r="Q51" s="214"/>
      <c r="R51" s="169" t="e">
        <f>VLOOKUP(#REF!,'[1]女子数'!$B$5:$AR$18,43,FALSE)</f>
        <v>#REF!</v>
      </c>
    </row>
    <row r="52" spans="1:18" ht="12.75" customHeight="1">
      <c r="A52" s="208"/>
      <c r="B52" s="209"/>
      <c r="C52" s="209"/>
      <c r="D52" s="208"/>
      <c r="E52" s="209"/>
      <c r="F52" s="213"/>
      <c r="G52" s="213"/>
      <c r="H52" s="213"/>
      <c r="I52" s="209"/>
      <c r="J52" s="209"/>
      <c r="K52" s="209"/>
      <c r="M52" s="213"/>
      <c r="N52" s="208"/>
      <c r="O52" s="208"/>
      <c r="P52" s="208"/>
      <c r="Q52" s="214"/>
      <c r="R52" s="169" t="e">
        <f>VLOOKUP(#REF!,'[1]女子数'!$B$5:$AR$18,43,FALSE)</f>
        <v>#REF!</v>
      </c>
    </row>
    <row r="53" spans="1:18" ht="12.75" customHeight="1">
      <c r="A53" s="208"/>
      <c r="B53" s="209"/>
      <c r="C53" s="209"/>
      <c r="D53" s="208"/>
      <c r="E53" s="209"/>
      <c r="F53" s="213"/>
      <c r="G53" s="213"/>
      <c r="H53" s="213"/>
      <c r="I53" s="209"/>
      <c r="J53" s="209"/>
      <c r="K53" s="209"/>
      <c r="M53" s="213"/>
      <c r="N53" s="208"/>
      <c r="O53" s="208"/>
      <c r="P53" s="208"/>
      <c r="Q53" s="214"/>
      <c r="R53" s="168"/>
    </row>
    <row r="54" spans="1:18" ht="12.75" customHeight="1">
      <c r="A54" s="208"/>
      <c r="B54" s="209"/>
      <c r="C54" s="209"/>
      <c r="D54" s="208"/>
      <c r="E54" s="209"/>
      <c r="F54" s="213"/>
      <c r="G54" s="213"/>
      <c r="H54" s="213"/>
      <c r="I54" s="209"/>
      <c r="J54" s="209"/>
      <c r="K54" s="209"/>
      <c r="M54" s="213"/>
      <c r="N54" s="208"/>
      <c r="O54" s="208"/>
      <c r="P54" s="208"/>
      <c r="Q54" s="214"/>
      <c r="R54" s="168"/>
    </row>
    <row r="55" spans="1:18" ht="12.75" customHeight="1" thickBot="1">
      <c r="A55" s="208"/>
      <c r="B55" s="209"/>
      <c r="C55" s="209"/>
      <c r="D55" s="208"/>
      <c r="E55" s="209"/>
      <c r="F55" s="213"/>
      <c r="G55" s="213"/>
      <c r="H55" s="213"/>
      <c r="I55" s="209"/>
      <c r="J55" s="209"/>
      <c r="K55" s="209"/>
      <c r="M55" s="213"/>
      <c r="N55" s="208"/>
      <c r="O55" s="208"/>
      <c r="P55" s="208"/>
      <c r="Q55" s="214"/>
      <c r="R55" s="218"/>
    </row>
    <row r="56" spans="1:18" ht="12.75" customHeight="1" thickTop="1">
      <c r="A56" s="208"/>
      <c r="B56" s="209"/>
      <c r="C56" s="209"/>
      <c r="D56" s="208"/>
      <c r="E56" s="209"/>
      <c r="F56" s="213"/>
      <c r="G56" s="213"/>
      <c r="H56" s="213"/>
      <c r="I56" s="209"/>
      <c r="J56" s="209"/>
      <c r="K56" s="209"/>
      <c r="M56" s="213"/>
      <c r="N56" s="208"/>
      <c r="O56" s="208"/>
      <c r="P56" s="208"/>
      <c r="Q56" s="214"/>
      <c r="R56" s="220" t="e">
        <f>SUM(R40:R47,R49:R55)</f>
        <v>#REF!</v>
      </c>
    </row>
    <row r="57" spans="1:17" ht="12.75" customHeight="1">
      <c r="A57" s="208"/>
      <c r="B57" s="209"/>
      <c r="C57" s="209"/>
      <c r="D57" s="208"/>
      <c r="E57" s="209"/>
      <c r="F57" s="213"/>
      <c r="G57" s="213"/>
      <c r="H57" s="213"/>
      <c r="I57" s="209"/>
      <c r="J57" s="209"/>
      <c r="K57" s="209"/>
      <c r="M57" s="213"/>
      <c r="N57" s="208"/>
      <c r="O57" s="208"/>
      <c r="P57" s="208"/>
      <c r="Q57" s="214"/>
    </row>
    <row r="58" spans="1:17" ht="12.75" customHeight="1">
      <c r="A58" s="208"/>
      <c r="B58" s="209"/>
      <c r="C58" s="209"/>
      <c r="D58" s="208"/>
      <c r="E58" s="209"/>
      <c r="F58" s="213"/>
      <c r="G58" s="213"/>
      <c r="H58" s="213"/>
      <c r="I58" s="209"/>
      <c r="J58" s="209"/>
      <c r="K58" s="209"/>
      <c r="M58" s="213"/>
      <c r="N58" s="208"/>
      <c r="O58" s="208"/>
      <c r="P58" s="208"/>
      <c r="Q58" s="214"/>
    </row>
    <row r="59" ht="12.75" customHeight="1"/>
    <row r="60" ht="12.75" customHeight="1"/>
    <row r="61" ht="12.75" customHeight="1"/>
    <row r="62" ht="12.75" customHeight="1"/>
    <row r="63" ht="12.75" customHeight="1"/>
    <row r="64" ht="11.25" customHeight="1"/>
    <row r="65" ht="11.25" customHeight="1"/>
    <row r="66" ht="11.25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</sheetData>
  <mergeCells count="13">
    <mergeCell ref="C40:E40"/>
    <mergeCell ref="F40:H40"/>
    <mergeCell ref="I40:J40"/>
    <mergeCell ref="A1:D1"/>
    <mergeCell ref="C4:E4"/>
    <mergeCell ref="I4:J4"/>
    <mergeCell ref="F4:H4"/>
    <mergeCell ref="A2:C2"/>
    <mergeCell ref="D2:E2"/>
    <mergeCell ref="L4:M4"/>
    <mergeCell ref="L40:M40"/>
    <mergeCell ref="N40:P40"/>
    <mergeCell ref="N4:P4"/>
  </mergeCells>
  <printOptions horizontalCentered="1"/>
  <pageMargins left="0.3937007874015748" right="0.3937007874015748" top="0.8" bottom="0.7874015748031497" header="0.5118110236220472" footer="0.5118110236220472"/>
  <pageSetup horizontalDpi="600" verticalDpi="600" orientation="portrait" paperSize="9" scale="92" r:id="rId1"/>
  <headerFooter alignWithMargins="0">
    <oddFooter>&amp;C－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>
    <tabColor indexed="43"/>
  </sheetPr>
  <dimension ref="A1:S68"/>
  <sheetViews>
    <sheetView showGridLines="0" showZeros="0" zoomScale="97" zoomScaleNormal="97" zoomScaleSheetLayoutView="100" workbookViewId="0" topLeftCell="A1">
      <selection activeCell="X14" sqref="X14"/>
    </sheetView>
  </sheetViews>
  <sheetFormatPr defaultColWidth="9.00390625" defaultRowHeight="12.75"/>
  <cols>
    <col min="1" max="1" width="4.75390625" style="9" customWidth="1"/>
    <col min="2" max="2" width="5.00390625" style="215" customWidth="1"/>
    <col min="3" max="3" width="6.25390625" style="215" customWidth="1"/>
    <col min="4" max="4" width="15.875" style="9" customWidth="1"/>
    <col min="5" max="5" width="6.00390625" style="215" customWidth="1"/>
    <col min="6" max="6" width="6.125" style="216" customWidth="1"/>
    <col min="7" max="7" width="6.00390625" style="215" customWidth="1"/>
    <col min="8" max="8" width="6.00390625" style="216" customWidth="1"/>
    <col min="9" max="9" width="11.375" style="215" customWidth="1"/>
    <col min="10" max="10" width="5.25390625" style="215" customWidth="1"/>
    <col min="11" max="11" width="3.375" style="223" customWidth="1"/>
    <col min="12" max="12" width="2.125" style="212" customWidth="1"/>
    <col min="13" max="13" width="3.125" style="216" customWidth="1"/>
    <col min="14" max="14" width="7.375" style="9" customWidth="1"/>
    <col min="15" max="15" width="2.75390625" style="9" customWidth="1"/>
    <col min="16" max="16" width="8.75390625" style="9" customWidth="1"/>
    <col min="17" max="17" width="4.75390625" style="9" customWidth="1"/>
    <col min="18" max="18" width="11.00390625" style="8" customWidth="1"/>
    <col min="19" max="16384" width="9.125" style="8" customWidth="1"/>
  </cols>
  <sheetData>
    <row r="1" spans="1:9" ht="21" customHeight="1">
      <c r="A1" s="221" t="s">
        <v>61</v>
      </c>
      <c r="B1" s="221"/>
      <c r="C1" s="221"/>
      <c r="D1" s="221"/>
      <c r="I1" s="222"/>
    </row>
    <row r="2" spans="1:17" ht="18" customHeight="1">
      <c r="A2" s="10" t="s">
        <v>62</v>
      </c>
      <c r="B2" s="10"/>
      <c r="C2" s="10"/>
      <c r="D2" s="11">
        <v>44381</v>
      </c>
      <c r="E2" s="11"/>
      <c r="F2" s="12"/>
      <c r="G2" s="12"/>
      <c r="H2" s="12"/>
      <c r="I2" s="12"/>
      <c r="J2" s="2"/>
      <c r="K2" s="224"/>
      <c r="L2" s="5"/>
      <c r="M2" s="3"/>
      <c r="N2" s="6"/>
      <c r="O2" s="6"/>
      <c r="P2" s="6"/>
      <c r="Q2" s="7"/>
    </row>
    <row r="3" spans="1:17" ht="20.25" customHeight="1">
      <c r="A3" s="13" t="s">
        <v>36</v>
      </c>
      <c r="I3" s="12"/>
      <c r="J3" s="2"/>
      <c r="K3" s="224"/>
      <c r="L3" s="5"/>
      <c r="M3" s="3"/>
      <c r="N3" s="6"/>
      <c r="O3" s="6"/>
      <c r="P3" s="6"/>
      <c r="Q3" s="7"/>
    </row>
    <row r="4" spans="1:17" s="25" customFormat="1" ht="16.5" customHeight="1">
      <c r="A4" s="26" t="s">
        <v>0</v>
      </c>
      <c r="B4" s="26" t="s">
        <v>37</v>
      </c>
      <c r="C4" s="225" t="s">
        <v>1</v>
      </c>
      <c r="D4" s="226"/>
      <c r="E4" s="227"/>
      <c r="F4" s="20" t="s">
        <v>38</v>
      </c>
      <c r="G4" s="21"/>
      <c r="H4" s="22"/>
      <c r="I4" s="225" t="s">
        <v>2</v>
      </c>
      <c r="J4" s="226"/>
      <c r="K4" s="228"/>
      <c r="L4" s="229" t="s">
        <v>39</v>
      </c>
      <c r="M4" s="229"/>
      <c r="N4" s="226" t="s">
        <v>3</v>
      </c>
      <c r="O4" s="226"/>
      <c r="P4" s="227"/>
      <c r="Q4" s="102"/>
    </row>
    <row r="5" spans="1:17" s="17" customFormat="1" ht="16.5" customHeight="1">
      <c r="A5" s="230">
        <v>1</v>
      </c>
      <c r="B5" s="231" t="s">
        <v>44</v>
      </c>
      <c r="C5" s="232" t="s">
        <v>4</v>
      </c>
      <c r="D5" s="233" t="s">
        <v>16</v>
      </c>
      <c r="E5" s="234" t="s">
        <v>17</v>
      </c>
      <c r="F5" s="235">
        <v>4</v>
      </c>
      <c r="G5" s="236">
        <v>2</v>
      </c>
      <c r="H5" s="237" t="s">
        <v>12</v>
      </c>
      <c r="I5" s="178">
        <v>0.375</v>
      </c>
      <c r="J5" s="238"/>
      <c r="K5" s="239"/>
      <c r="L5" s="240"/>
      <c r="M5" s="241"/>
      <c r="N5" s="183">
        <v>0.3576388888888889</v>
      </c>
      <c r="O5" s="184" t="s">
        <v>7</v>
      </c>
      <c r="P5" s="185">
        <v>0.3611111111111111</v>
      </c>
      <c r="Q5" s="16"/>
    </row>
    <row r="6" spans="1:17" s="17" customFormat="1" ht="16.5" customHeight="1">
      <c r="A6" s="242">
        <v>2</v>
      </c>
      <c r="B6" s="243" t="s">
        <v>40</v>
      </c>
      <c r="C6" s="244" t="s">
        <v>4</v>
      </c>
      <c r="D6" s="245" t="s">
        <v>16</v>
      </c>
      <c r="E6" s="246" t="s">
        <v>17</v>
      </c>
      <c r="F6" s="118">
        <v>3</v>
      </c>
      <c r="G6" s="119">
        <v>2</v>
      </c>
      <c r="H6" s="120">
        <v>2</v>
      </c>
      <c r="I6" s="121">
        <v>0.3888888888888888</v>
      </c>
      <c r="J6" s="122"/>
      <c r="K6" s="121"/>
      <c r="L6" s="124"/>
      <c r="M6" s="125"/>
      <c r="N6" s="77">
        <v>0.3715277777777777</v>
      </c>
      <c r="O6" s="78" t="s">
        <v>7</v>
      </c>
      <c r="P6" s="79">
        <v>0.375</v>
      </c>
      <c r="Q6" s="16"/>
    </row>
    <row r="7" spans="1:17" s="17" customFormat="1" ht="16.5" customHeight="1">
      <c r="A7" s="247">
        <v>3</v>
      </c>
      <c r="B7" s="248" t="s">
        <v>63</v>
      </c>
      <c r="C7" s="249" t="s">
        <v>64</v>
      </c>
      <c r="D7" s="250" t="s">
        <v>65</v>
      </c>
      <c r="E7" s="251" t="s">
        <v>66</v>
      </c>
      <c r="F7" s="32">
        <v>2</v>
      </c>
      <c r="G7" s="33">
        <v>3</v>
      </c>
      <c r="H7" s="34">
        <v>2</v>
      </c>
      <c r="I7" s="35">
        <v>0.4027777777777776</v>
      </c>
      <c r="J7" s="194"/>
      <c r="K7" s="252"/>
      <c r="L7" s="195"/>
      <c r="M7" s="196"/>
      <c r="N7" s="38">
        <v>0.38888888888888873</v>
      </c>
      <c r="O7" s="39" t="s">
        <v>7</v>
      </c>
      <c r="P7" s="40">
        <v>0.39236111111111094</v>
      </c>
      <c r="Q7" s="253"/>
    </row>
    <row r="8" spans="1:17" s="17" customFormat="1" ht="16.5" customHeight="1">
      <c r="A8" s="247">
        <v>4</v>
      </c>
      <c r="B8" s="248" t="s">
        <v>40</v>
      </c>
      <c r="C8" s="249" t="s">
        <v>64</v>
      </c>
      <c r="D8" s="250" t="s">
        <v>67</v>
      </c>
      <c r="E8" s="251" t="s">
        <v>66</v>
      </c>
      <c r="F8" s="32">
        <v>4</v>
      </c>
      <c r="G8" s="33">
        <v>1</v>
      </c>
      <c r="H8" s="34">
        <v>4</v>
      </c>
      <c r="I8" s="35">
        <v>0.40972222222222204</v>
      </c>
      <c r="J8" s="194"/>
      <c r="K8" s="252"/>
      <c r="L8" s="195"/>
      <c r="M8" s="196"/>
      <c r="N8" s="38">
        <v>0.39583333333333315</v>
      </c>
      <c r="O8" s="39" t="s">
        <v>7</v>
      </c>
      <c r="P8" s="40">
        <v>0.39930555555555536</v>
      </c>
      <c r="Q8" s="102"/>
    </row>
    <row r="9" spans="1:17" s="17" customFormat="1" ht="16.5" customHeight="1">
      <c r="A9" s="254">
        <v>5</v>
      </c>
      <c r="B9" s="255" t="s">
        <v>8</v>
      </c>
      <c r="C9" s="256" t="s">
        <v>64</v>
      </c>
      <c r="D9" s="257" t="s">
        <v>68</v>
      </c>
      <c r="E9" s="258" t="s">
        <v>66</v>
      </c>
      <c r="F9" s="53">
        <v>5</v>
      </c>
      <c r="G9" s="54">
        <v>2</v>
      </c>
      <c r="H9" s="55">
        <v>6</v>
      </c>
      <c r="I9" s="56">
        <v>0.4201388888888887</v>
      </c>
      <c r="J9" s="259"/>
      <c r="K9" s="260">
        <v>1</v>
      </c>
      <c r="L9" s="261" t="s">
        <v>69</v>
      </c>
      <c r="M9" s="262">
        <v>3</v>
      </c>
      <c r="N9" s="61">
        <v>0.40277777777777757</v>
      </c>
      <c r="O9" s="62" t="s">
        <v>7</v>
      </c>
      <c r="P9" s="63">
        <v>0.40625</v>
      </c>
      <c r="Q9" s="102"/>
    </row>
    <row r="10" spans="1:17" s="17" customFormat="1" ht="16.5" customHeight="1">
      <c r="A10" s="263"/>
      <c r="B10" s="264"/>
      <c r="C10" s="265"/>
      <c r="D10" s="266"/>
      <c r="E10" s="267"/>
      <c r="F10" s="69"/>
      <c r="G10" s="70"/>
      <c r="H10" s="71"/>
      <c r="I10" s="72">
        <v>0.4305555555555556</v>
      </c>
      <c r="J10" s="268"/>
      <c r="K10" s="269">
        <v>4</v>
      </c>
      <c r="L10" s="270" t="s">
        <v>52</v>
      </c>
      <c r="M10" s="271">
        <v>5</v>
      </c>
      <c r="N10" s="77">
        <v>0.4131944444444445</v>
      </c>
      <c r="O10" s="78" t="s">
        <v>7</v>
      </c>
      <c r="P10" s="79">
        <v>0.4166666666666667</v>
      </c>
      <c r="Q10" s="102"/>
    </row>
    <row r="11" spans="1:17" s="17" customFormat="1" ht="16.5" customHeight="1">
      <c r="A11" s="254">
        <v>6</v>
      </c>
      <c r="B11" s="255" t="s">
        <v>40</v>
      </c>
      <c r="C11" s="256" t="s">
        <v>4</v>
      </c>
      <c r="D11" s="257" t="s">
        <v>13</v>
      </c>
      <c r="E11" s="272" t="s">
        <v>6</v>
      </c>
      <c r="F11" s="53">
        <v>11</v>
      </c>
      <c r="G11" s="54">
        <v>2</v>
      </c>
      <c r="H11" s="55">
        <v>10</v>
      </c>
      <c r="I11" s="56">
        <v>0.4340277777777775</v>
      </c>
      <c r="J11" s="259"/>
      <c r="K11" s="260">
        <v>1</v>
      </c>
      <c r="L11" s="261" t="s">
        <v>7</v>
      </c>
      <c r="M11" s="262">
        <v>4</v>
      </c>
      <c r="N11" s="61">
        <v>0.4166666666666664</v>
      </c>
      <c r="O11" s="62" t="s">
        <v>7</v>
      </c>
      <c r="P11" s="63">
        <v>0.4201388888888886</v>
      </c>
      <c r="Q11" s="273"/>
    </row>
    <row r="12" spans="1:17" s="17" customFormat="1" ht="16.5" customHeight="1">
      <c r="A12" s="274"/>
      <c r="B12" s="275"/>
      <c r="C12" s="276"/>
      <c r="D12" s="277"/>
      <c r="E12" s="278"/>
      <c r="F12" s="93"/>
      <c r="G12" s="94"/>
      <c r="H12" s="95"/>
      <c r="I12" s="96">
        <v>0.44097222222222227</v>
      </c>
      <c r="J12" s="148"/>
      <c r="K12" s="279">
        <v>5</v>
      </c>
      <c r="L12" s="280" t="s">
        <v>45</v>
      </c>
      <c r="M12" s="150">
        <v>8</v>
      </c>
      <c r="N12" s="112">
        <v>0.42361111111111116</v>
      </c>
      <c r="O12" s="36" t="s">
        <v>7</v>
      </c>
      <c r="P12" s="113">
        <v>0.42708333333333337</v>
      </c>
      <c r="Q12" s="273"/>
    </row>
    <row r="13" spans="1:17" s="17" customFormat="1" ht="16.5" customHeight="1">
      <c r="A13" s="263"/>
      <c r="B13" s="264"/>
      <c r="C13" s="265"/>
      <c r="D13" s="266"/>
      <c r="E13" s="281"/>
      <c r="F13" s="69"/>
      <c r="G13" s="70"/>
      <c r="H13" s="71"/>
      <c r="I13" s="72">
        <v>0.4479166666666667</v>
      </c>
      <c r="J13" s="268"/>
      <c r="K13" s="269">
        <v>9</v>
      </c>
      <c r="L13" s="270" t="s">
        <v>7</v>
      </c>
      <c r="M13" s="271">
        <v>11</v>
      </c>
      <c r="N13" s="77">
        <v>0.4305555555555556</v>
      </c>
      <c r="O13" s="78" t="s">
        <v>7</v>
      </c>
      <c r="P13" s="79">
        <v>0.4340277777777778</v>
      </c>
      <c r="Q13" s="273"/>
    </row>
    <row r="14" spans="1:17" s="17" customFormat="1" ht="16.5" customHeight="1">
      <c r="A14" s="254">
        <v>7</v>
      </c>
      <c r="B14" s="255" t="s">
        <v>44</v>
      </c>
      <c r="C14" s="256" t="s">
        <v>46</v>
      </c>
      <c r="D14" s="257" t="s">
        <v>14</v>
      </c>
      <c r="E14" s="258" t="s">
        <v>6</v>
      </c>
      <c r="F14" s="53">
        <v>10</v>
      </c>
      <c r="G14" s="54">
        <v>3</v>
      </c>
      <c r="H14" s="55">
        <v>2</v>
      </c>
      <c r="I14" s="56">
        <v>0.45486111111111077</v>
      </c>
      <c r="J14" s="259"/>
      <c r="K14" s="260">
        <v>1</v>
      </c>
      <c r="L14" s="261" t="s">
        <v>7</v>
      </c>
      <c r="M14" s="262">
        <v>4</v>
      </c>
      <c r="N14" s="61">
        <v>0.4409722222222219</v>
      </c>
      <c r="O14" s="62" t="s">
        <v>7</v>
      </c>
      <c r="P14" s="63">
        <v>0.4444444444444441</v>
      </c>
      <c r="Q14" s="102"/>
    </row>
    <row r="15" spans="1:17" s="17" customFormat="1" ht="16.5" customHeight="1">
      <c r="A15" s="274"/>
      <c r="B15" s="275"/>
      <c r="C15" s="276"/>
      <c r="D15" s="277"/>
      <c r="E15" s="278"/>
      <c r="F15" s="93"/>
      <c r="G15" s="94"/>
      <c r="H15" s="95"/>
      <c r="I15" s="96">
        <v>0.46875</v>
      </c>
      <c r="J15" s="148"/>
      <c r="K15" s="279">
        <v>5</v>
      </c>
      <c r="L15" s="280" t="s">
        <v>52</v>
      </c>
      <c r="M15" s="150">
        <v>7</v>
      </c>
      <c r="N15" s="112">
        <v>0.4548611111111111</v>
      </c>
      <c r="O15" s="36" t="s">
        <v>7</v>
      </c>
      <c r="P15" s="113">
        <v>0.4583333333333333</v>
      </c>
      <c r="Q15" s="102"/>
    </row>
    <row r="16" spans="1:17" s="17" customFormat="1" ht="16.5" customHeight="1">
      <c r="A16" s="263"/>
      <c r="B16" s="264"/>
      <c r="C16" s="265"/>
      <c r="D16" s="266"/>
      <c r="E16" s="281"/>
      <c r="F16" s="69"/>
      <c r="G16" s="70"/>
      <c r="H16" s="71"/>
      <c r="I16" s="72">
        <v>0.4756944444444444</v>
      </c>
      <c r="J16" s="268"/>
      <c r="K16" s="269">
        <v>8</v>
      </c>
      <c r="L16" s="270" t="s">
        <v>7</v>
      </c>
      <c r="M16" s="271">
        <v>10</v>
      </c>
      <c r="N16" s="77">
        <v>0.4618055555555555</v>
      </c>
      <c r="O16" s="78" t="s">
        <v>7</v>
      </c>
      <c r="P16" s="79">
        <v>0.46527777777777773</v>
      </c>
      <c r="Q16" s="102"/>
    </row>
    <row r="17" spans="1:17" s="17" customFormat="1" ht="16.5" customHeight="1">
      <c r="A17" s="254">
        <v>8</v>
      </c>
      <c r="B17" s="255" t="s">
        <v>44</v>
      </c>
      <c r="C17" s="256" t="s">
        <v>15</v>
      </c>
      <c r="D17" s="257" t="s">
        <v>14</v>
      </c>
      <c r="E17" s="258" t="s">
        <v>6</v>
      </c>
      <c r="F17" s="53">
        <v>7</v>
      </c>
      <c r="G17" s="54">
        <v>3</v>
      </c>
      <c r="H17" s="55">
        <v>3</v>
      </c>
      <c r="I17" s="56">
        <v>0.4722222222222218</v>
      </c>
      <c r="J17" s="259"/>
      <c r="K17" s="260">
        <v>1</v>
      </c>
      <c r="L17" s="261" t="s">
        <v>7</v>
      </c>
      <c r="M17" s="262">
        <v>4</v>
      </c>
      <c r="N17" s="61">
        <v>0.4583333333333329</v>
      </c>
      <c r="O17" s="62" t="s">
        <v>7</v>
      </c>
      <c r="P17" s="63">
        <v>0.46180555555555514</v>
      </c>
      <c r="Q17" s="102"/>
    </row>
    <row r="18" spans="1:17" s="17" customFormat="1" ht="16.5" customHeight="1">
      <c r="A18" s="263"/>
      <c r="B18" s="264"/>
      <c r="C18" s="265"/>
      <c r="D18" s="266"/>
      <c r="E18" s="281"/>
      <c r="F18" s="69"/>
      <c r="G18" s="70"/>
      <c r="H18" s="71"/>
      <c r="I18" s="72">
        <v>0.4826388888888889</v>
      </c>
      <c r="J18" s="268"/>
      <c r="K18" s="269">
        <v>5</v>
      </c>
      <c r="L18" s="270" t="s">
        <v>7</v>
      </c>
      <c r="M18" s="271">
        <v>7</v>
      </c>
      <c r="N18" s="112">
        <v>0.46875</v>
      </c>
      <c r="O18" s="36" t="s">
        <v>7</v>
      </c>
      <c r="P18" s="113">
        <v>0.4722222222222222</v>
      </c>
      <c r="Q18" s="102"/>
    </row>
    <row r="19" spans="1:17" s="17" customFormat="1" ht="16.5" customHeight="1">
      <c r="A19" s="254">
        <v>9</v>
      </c>
      <c r="B19" s="255" t="s">
        <v>44</v>
      </c>
      <c r="C19" s="256" t="s">
        <v>33</v>
      </c>
      <c r="D19" s="257" t="s">
        <v>14</v>
      </c>
      <c r="E19" s="258" t="s">
        <v>6</v>
      </c>
      <c r="F19" s="53">
        <v>7</v>
      </c>
      <c r="G19" s="54">
        <v>3</v>
      </c>
      <c r="H19" s="55">
        <v>3</v>
      </c>
      <c r="I19" s="56">
        <v>0.48958333333333287</v>
      </c>
      <c r="J19" s="259"/>
      <c r="K19" s="260">
        <v>1</v>
      </c>
      <c r="L19" s="261" t="s">
        <v>7</v>
      </c>
      <c r="M19" s="262">
        <v>4</v>
      </c>
      <c r="N19" s="61">
        <v>0.475694444444444</v>
      </c>
      <c r="O19" s="62" t="s">
        <v>7</v>
      </c>
      <c r="P19" s="63">
        <v>0.4791666666666662</v>
      </c>
      <c r="Q19" s="16"/>
    </row>
    <row r="20" spans="1:17" s="17" customFormat="1" ht="16.5" customHeight="1">
      <c r="A20" s="263"/>
      <c r="B20" s="264"/>
      <c r="C20" s="265"/>
      <c r="D20" s="266"/>
      <c r="E20" s="281"/>
      <c r="F20" s="69"/>
      <c r="G20" s="70"/>
      <c r="H20" s="71"/>
      <c r="I20" s="72">
        <v>0.5</v>
      </c>
      <c r="J20" s="268"/>
      <c r="K20" s="269">
        <v>5</v>
      </c>
      <c r="L20" s="270" t="s">
        <v>7</v>
      </c>
      <c r="M20" s="271">
        <v>7</v>
      </c>
      <c r="N20" s="112">
        <v>0.4861111111111111</v>
      </c>
      <c r="O20" s="36" t="s">
        <v>7</v>
      </c>
      <c r="P20" s="113">
        <v>0.4895833333333333</v>
      </c>
      <c r="Q20" s="16"/>
    </row>
    <row r="21" spans="1:17" s="17" customFormat="1" ht="16.5" customHeight="1">
      <c r="A21" s="247">
        <v>10</v>
      </c>
      <c r="B21" s="248" t="s">
        <v>8</v>
      </c>
      <c r="C21" s="249" t="s">
        <v>9</v>
      </c>
      <c r="D21" s="250" t="s">
        <v>10</v>
      </c>
      <c r="E21" s="251" t="s">
        <v>19</v>
      </c>
      <c r="F21" s="32">
        <v>1</v>
      </c>
      <c r="G21" s="33" t="s">
        <v>12</v>
      </c>
      <c r="H21" s="34" t="s">
        <v>12</v>
      </c>
      <c r="I21" s="35">
        <v>0.5034722222222218</v>
      </c>
      <c r="J21" s="194"/>
      <c r="K21" s="252"/>
      <c r="L21" s="195"/>
      <c r="M21" s="196"/>
      <c r="N21" s="38">
        <v>0.48611111111111066</v>
      </c>
      <c r="O21" s="39" t="s">
        <v>7</v>
      </c>
      <c r="P21" s="40">
        <v>0.48958333333333287</v>
      </c>
      <c r="Q21" s="16"/>
    </row>
    <row r="22" spans="1:17" s="17" customFormat="1" ht="16.5" customHeight="1">
      <c r="A22" s="247">
        <v>11</v>
      </c>
      <c r="B22" s="248" t="s">
        <v>44</v>
      </c>
      <c r="C22" s="249" t="s">
        <v>4</v>
      </c>
      <c r="D22" s="250" t="s">
        <v>10</v>
      </c>
      <c r="E22" s="251" t="s">
        <v>19</v>
      </c>
      <c r="F22" s="32">
        <v>1</v>
      </c>
      <c r="G22" s="33" t="s">
        <v>12</v>
      </c>
      <c r="H22" s="34" t="s">
        <v>12</v>
      </c>
      <c r="I22" s="35">
        <v>0.5104166666666662</v>
      </c>
      <c r="J22" s="194"/>
      <c r="K22" s="252"/>
      <c r="L22" s="195"/>
      <c r="M22" s="196"/>
      <c r="N22" s="38">
        <v>0.4930555555555551</v>
      </c>
      <c r="O22" s="39" t="s">
        <v>7</v>
      </c>
      <c r="P22" s="40">
        <v>0.4965277777777773</v>
      </c>
      <c r="Q22" s="16"/>
    </row>
    <row r="23" spans="1:17" s="17" customFormat="1" ht="16.5" customHeight="1">
      <c r="A23" s="247">
        <v>12</v>
      </c>
      <c r="B23" s="248" t="s">
        <v>40</v>
      </c>
      <c r="C23" s="249" t="s">
        <v>4</v>
      </c>
      <c r="D23" s="250" t="s">
        <v>10</v>
      </c>
      <c r="E23" s="251" t="s">
        <v>19</v>
      </c>
      <c r="F23" s="32">
        <v>1</v>
      </c>
      <c r="G23" s="33" t="s">
        <v>12</v>
      </c>
      <c r="H23" s="34" t="s">
        <v>12</v>
      </c>
      <c r="I23" s="35">
        <v>0.5173611111111106</v>
      </c>
      <c r="J23" s="194"/>
      <c r="K23" s="252"/>
      <c r="L23" s="195"/>
      <c r="M23" s="196"/>
      <c r="N23" s="38">
        <v>0.5</v>
      </c>
      <c r="O23" s="39" t="s">
        <v>7</v>
      </c>
      <c r="P23" s="40">
        <v>0.5034722222222218</v>
      </c>
      <c r="Q23" s="16"/>
    </row>
    <row r="24" spans="1:17" s="17" customFormat="1" ht="16.5" customHeight="1">
      <c r="A24" s="242">
        <v>13</v>
      </c>
      <c r="B24" s="282" t="s">
        <v>44</v>
      </c>
      <c r="C24" s="283" t="s">
        <v>64</v>
      </c>
      <c r="D24" s="284" t="s">
        <v>68</v>
      </c>
      <c r="E24" s="285" t="s">
        <v>17</v>
      </c>
      <c r="F24" s="118">
        <v>2</v>
      </c>
      <c r="G24" s="119">
        <v>4</v>
      </c>
      <c r="H24" s="120" t="s">
        <v>12</v>
      </c>
      <c r="I24" s="121">
        <v>0.524305555555555</v>
      </c>
      <c r="J24" s="286"/>
      <c r="K24" s="287"/>
      <c r="L24" s="288"/>
      <c r="M24" s="289"/>
      <c r="N24" s="38">
        <v>0.5069444444444439</v>
      </c>
      <c r="O24" s="39" t="s">
        <v>7</v>
      </c>
      <c r="P24" s="40">
        <v>0.5104166666666662</v>
      </c>
      <c r="Q24" s="253"/>
    </row>
    <row r="25" spans="1:17" s="17" customFormat="1" ht="16.5" customHeight="1">
      <c r="A25" s="242">
        <v>14</v>
      </c>
      <c r="B25" s="282" t="s">
        <v>40</v>
      </c>
      <c r="C25" s="283" t="s">
        <v>4</v>
      </c>
      <c r="D25" s="284" t="s">
        <v>13</v>
      </c>
      <c r="E25" s="285" t="s">
        <v>17</v>
      </c>
      <c r="F25" s="118">
        <v>4</v>
      </c>
      <c r="G25" s="119">
        <v>2</v>
      </c>
      <c r="H25" s="120" t="s">
        <v>12</v>
      </c>
      <c r="I25" s="121">
        <v>0.5312499999999994</v>
      </c>
      <c r="J25" s="286"/>
      <c r="K25" s="287"/>
      <c r="L25" s="288"/>
      <c r="M25" s="289"/>
      <c r="N25" s="38">
        <v>0.5138888888888883</v>
      </c>
      <c r="O25" s="39" t="s">
        <v>7</v>
      </c>
      <c r="P25" s="40">
        <v>0.5173611111111106</v>
      </c>
      <c r="Q25" s="102"/>
    </row>
    <row r="26" spans="1:17" s="17" customFormat="1" ht="16.5" customHeight="1">
      <c r="A26" s="247">
        <v>15</v>
      </c>
      <c r="B26" s="248" t="s">
        <v>44</v>
      </c>
      <c r="C26" s="249" t="s">
        <v>46</v>
      </c>
      <c r="D26" s="250" t="s">
        <v>14</v>
      </c>
      <c r="E26" s="251" t="s">
        <v>17</v>
      </c>
      <c r="F26" s="32">
        <v>4</v>
      </c>
      <c r="G26" s="33">
        <v>2</v>
      </c>
      <c r="H26" s="34" t="s">
        <v>12</v>
      </c>
      <c r="I26" s="35">
        <v>0.5381944444444439</v>
      </c>
      <c r="J26" s="194"/>
      <c r="K26" s="252"/>
      <c r="L26" s="195"/>
      <c r="M26" s="196"/>
      <c r="N26" s="38">
        <v>0.524305555555555</v>
      </c>
      <c r="O26" s="39" t="s">
        <v>7</v>
      </c>
      <c r="P26" s="40">
        <v>0.5277777777777772</v>
      </c>
      <c r="Q26" s="16"/>
    </row>
    <row r="27" spans="1:17" s="17" customFormat="1" ht="16.5" customHeight="1">
      <c r="A27" s="247">
        <v>16</v>
      </c>
      <c r="B27" s="248" t="s">
        <v>44</v>
      </c>
      <c r="C27" s="249" t="s">
        <v>15</v>
      </c>
      <c r="D27" s="250" t="s">
        <v>70</v>
      </c>
      <c r="E27" s="251" t="s">
        <v>17</v>
      </c>
      <c r="F27" s="32">
        <v>3</v>
      </c>
      <c r="G27" s="33">
        <v>2</v>
      </c>
      <c r="H27" s="34">
        <v>2</v>
      </c>
      <c r="I27" s="35">
        <v>0.5451388888888883</v>
      </c>
      <c r="J27" s="194"/>
      <c r="K27" s="252"/>
      <c r="L27" s="195"/>
      <c r="M27" s="196"/>
      <c r="N27" s="38">
        <v>0.5312499999999994</v>
      </c>
      <c r="O27" s="39" t="s">
        <v>7</v>
      </c>
      <c r="P27" s="40">
        <v>0.5347222222222217</v>
      </c>
      <c r="Q27" s="16"/>
    </row>
    <row r="28" spans="1:17" s="17" customFormat="1" ht="16.5" customHeight="1">
      <c r="A28" s="242">
        <v>17</v>
      </c>
      <c r="B28" s="282" t="s">
        <v>44</v>
      </c>
      <c r="C28" s="283" t="s">
        <v>33</v>
      </c>
      <c r="D28" s="284" t="s">
        <v>70</v>
      </c>
      <c r="E28" s="285" t="s">
        <v>17</v>
      </c>
      <c r="F28" s="118">
        <v>3</v>
      </c>
      <c r="G28" s="119">
        <v>2</v>
      </c>
      <c r="H28" s="120">
        <v>2</v>
      </c>
      <c r="I28" s="121">
        <v>0.5520833333333327</v>
      </c>
      <c r="J28" s="286"/>
      <c r="K28" s="287"/>
      <c r="L28" s="288"/>
      <c r="M28" s="289"/>
      <c r="N28" s="38">
        <v>0.5381944444444439</v>
      </c>
      <c r="O28" s="39" t="s">
        <v>7</v>
      </c>
      <c r="P28" s="40">
        <v>0.5416666666666661</v>
      </c>
      <c r="Q28" s="16"/>
    </row>
    <row r="29" spans="1:17" s="17" customFormat="1" ht="16.5" customHeight="1">
      <c r="A29" s="247">
        <v>19</v>
      </c>
      <c r="B29" s="248" t="s">
        <v>8</v>
      </c>
      <c r="C29" s="249" t="s">
        <v>4</v>
      </c>
      <c r="D29" s="250" t="s">
        <v>71</v>
      </c>
      <c r="E29" s="251" t="s">
        <v>19</v>
      </c>
      <c r="F29" s="32">
        <v>1</v>
      </c>
      <c r="G29" s="33" t="s">
        <v>12</v>
      </c>
      <c r="H29" s="34" t="s">
        <v>12</v>
      </c>
      <c r="I29" s="35">
        <v>0.5624999999999993</v>
      </c>
      <c r="J29" s="194"/>
      <c r="K29" s="252"/>
      <c r="L29" s="195"/>
      <c r="M29" s="196"/>
      <c r="N29" s="61">
        <v>0.5451388888888882</v>
      </c>
      <c r="O29" s="62" t="s">
        <v>7</v>
      </c>
      <c r="P29" s="63">
        <v>0.5486111111111105</v>
      </c>
      <c r="Q29" s="102"/>
    </row>
    <row r="30" spans="1:17" s="17" customFormat="1" ht="16.5" customHeight="1">
      <c r="A30" s="247">
        <v>20</v>
      </c>
      <c r="B30" s="248" t="s">
        <v>40</v>
      </c>
      <c r="C30" s="249" t="s">
        <v>4</v>
      </c>
      <c r="D30" s="250" t="s">
        <v>13</v>
      </c>
      <c r="E30" s="251" t="s">
        <v>19</v>
      </c>
      <c r="F30" s="32">
        <v>1</v>
      </c>
      <c r="G30" s="33" t="s">
        <v>12</v>
      </c>
      <c r="H30" s="34" t="s">
        <v>12</v>
      </c>
      <c r="I30" s="35">
        <v>0.5659722222222215</v>
      </c>
      <c r="J30" s="194"/>
      <c r="K30" s="252"/>
      <c r="L30" s="195"/>
      <c r="M30" s="196"/>
      <c r="N30" s="61">
        <v>0.5486111111111104</v>
      </c>
      <c r="O30" s="62" t="s">
        <v>7</v>
      </c>
      <c r="P30" s="63">
        <v>0.5520833333333327</v>
      </c>
      <c r="Q30" s="102"/>
    </row>
    <row r="31" spans="1:17" s="17" customFormat="1" ht="16.5" customHeight="1">
      <c r="A31" s="247">
        <v>21</v>
      </c>
      <c r="B31" s="248" t="s">
        <v>44</v>
      </c>
      <c r="C31" s="249" t="s">
        <v>4</v>
      </c>
      <c r="D31" s="250" t="s">
        <v>16</v>
      </c>
      <c r="E31" s="251" t="s">
        <v>19</v>
      </c>
      <c r="F31" s="32">
        <v>1</v>
      </c>
      <c r="G31" s="33" t="s">
        <v>12</v>
      </c>
      <c r="H31" s="34" t="s">
        <v>12</v>
      </c>
      <c r="I31" s="35">
        <v>0.5694444444444438</v>
      </c>
      <c r="J31" s="194"/>
      <c r="K31" s="252"/>
      <c r="L31" s="195"/>
      <c r="M31" s="196"/>
      <c r="N31" s="61">
        <v>0.5520833333333326</v>
      </c>
      <c r="O31" s="62" t="s">
        <v>7</v>
      </c>
      <c r="P31" s="63">
        <v>0.5555555555555549</v>
      </c>
      <c r="Q31" s="16"/>
    </row>
    <row r="32" spans="1:17" s="17" customFormat="1" ht="16.5" customHeight="1">
      <c r="A32" s="247">
        <v>22</v>
      </c>
      <c r="B32" s="248" t="s">
        <v>40</v>
      </c>
      <c r="C32" s="249" t="s">
        <v>4</v>
      </c>
      <c r="D32" s="250" t="s">
        <v>16</v>
      </c>
      <c r="E32" s="251" t="s">
        <v>19</v>
      </c>
      <c r="F32" s="32">
        <v>1</v>
      </c>
      <c r="G32" s="33" t="s">
        <v>12</v>
      </c>
      <c r="H32" s="34" t="s">
        <v>12</v>
      </c>
      <c r="I32" s="35">
        <v>0.572916666666666</v>
      </c>
      <c r="J32" s="194"/>
      <c r="K32" s="252"/>
      <c r="L32" s="195"/>
      <c r="M32" s="196"/>
      <c r="N32" s="61">
        <v>0.5555555555555548</v>
      </c>
      <c r="O32" s="62" t="s">
        <v>7</v>
      </c>
      <c r="P32" s="63">
        <v>0.5590277777777771</v>
      </c>
      <c r="Q32" s="102"/>
    </row>
    <row r="33" spans="1:17" s="17" customFormat="1" ht="16.5" customHeight="1">
      <c r="A33" s="247">
        <v>23</v>
      </c>
      <c r="B33" s="248" t="s">
        <v>8</v>
      </c>
      <c r="C33" s="249" t="s">
        <v>46</v>
      </c>
      <c r="D33" s="250" t="s">
        <v>14</v>
      </c>
      <c r="E33" s="251" t="s">
        <v>19</v>
      </c>
      <c r="F33" s="32">
        <v>1</v>
      </c>
      <c r="G33" s="33" t="s">
        <v>12</v>
      </c>
      <c r="H33" s="34" t="s">
        <v>12</v>
      </c>
      <c r="I33" s="35">
        <v>0.5763888888888882</v>
      </c>
      <c r="J33" s="194"/>
      <c r="K33" s="252"/>
      <c r="L33" s="195"/>
      <c r="M33" s="196"/>
      <c r="N33" s="38">
        <v>0.5624999999999993</v>
      </c>
      <c r="O33" s="39" t="s">
        <v>7</v>
      </c>
      <c r="P33" s="40">
        <v>0.5659722222222215</v>
      </c>
      <c r="Q33" s="102"/>
    </row>
    <row r="34" spans="1:17" s="17" customFormat="1" ht="16.5" customHeight="1">
      <c r="A34" s="247">
        <v>24</v>
      </c>
      <c r="B34" s="248" t="s">
        <v>8</v>
      </c>
      <c r="C34" s="249" t="s">
        <v>15</v>
      </c>
      <c r="D34" s="250" t="s">
        <v>14</v>
      </c>
      <c r="E34" s="251" t="s">
        <v>19</v>
      </c>
      <c r="F34" s="32">
        <v>1</v>
      </c>
      <c r="G34" s="33" t="s">
        <v>12</v>
      </c>
      <c r="H34" s="34" t="s">
        <v>12</v>
      </c>
      <c r="I34" s="35">
        <v>0.5798611111111104</v>
      </c>
      <c r="J34" s="194"/>
      <c r="K34" s="252"/>
      <c r="L34" s="195"/>
      <c r="M34" s="196"/>
      <c r="N34" s="38">
        <v>0.5659722222222215</v>
      </c>
      <c r="O34" s="39" t="s">
        <v>7</v>
      </c>
      <c r="P34" s="40">
        <v>0.5694444444444438</v>
      </c>
      <c r="Q34" s="16"/>
    </row>
    <row r="35" spans="1:17" s="17" customFormat="1" ht="16.5" customHeight="1">
      <c r="A35" s="247">
        <v>25</v>
      </c>
      <c r="B35" s="248" t="s">
        <v>8</v>
      </c>
      <c r="C35" s="249" t="s">
        <v>33</v>
      </c>
      <c r="D35" s="250" t="s">
        <v>14</v>
      </c>
      <c r="E35" s="251" t="s">
        <v>19</v>
      </c>
      <c r="F35" s="32">
        <v>1</v>
      </c>
      <c r="G35" s="33" t="s">
        <v>12</v>
      </c>
      <c r="H35" s="34" t="s">
        <v>12</v>
      </c>
      <c r="I35" s="35">
        <v>0.5833333333333326</v>
      </c>
      <c r="J35" s="194"/>
      <c r="K35" s="252"/>
      <c r="L35" s="195"/>
      <c r="M35" s="196"/>
      <c r="N35" s="38">
        <v>0.5694444444444438</v>
      </c>
      <c r="O35" s="39" t="s">
        <v>7</v>
      </c>
      <c r="P35" s="40">
        <v>0.572916666666666</v>
      </c>
      <c r="Q35" s="16"/>
    </row>
    <row r="36" spans="1:17" s="17" customFormat="1" ht="16.5" customHeight="1">
      <c r="A36" s="247">
        <v>26</v>
      </c>
      <c r="B36" s="248" t="s">
        <v>40</v>
      </c>
      <c r="C36" s="249" t="s">
        <v>64</v>
      </c>
      <c r="D36" s="250" t="s">
        <v>67</v>
      </c>
      <c r="E36" s="251" t="s">
        <v>19</v>
      </c>
      <c r="F36" s="32">
        <v>1</v>
      </c>
      <c r="G36" s="33" t="s">
        <v>12</v>
      </c>
      <c r="H36" s="34" t="s">
        <v>12</v>
      </c>
      <c r="I36" s="35">
        <v>0.590277777777777</v>
      </c>
      <c r="J36" s="268"/>
      <c r="K36" s="269"/>
      <c r="L36" s="290"/>
      <c r="M36" s="271"/>
      <c r="N36" s="38">
        <v>0.5763888888888882</v>
      </c>
      <c r="O36" s="39" t="s">
        <v>7</v>
      </c>
      <c r="P36" s="40">
        <v>0.5798611111111104</v>
      </c>
      <c r="Q36" s="16"/>
    </row>
    <row r="37" spans="1:17" s="17" customFormat="1" ht="16.5" customHeight="1">
      <c r="A37" s="247">
        <v>27</v>
      </c>
      <c r="B37" s="248" t="s">
        <v>8</v>
      </c>
      <c r="C37" s="249" t="s">
        <v>64</v>
      </c>
      <c r="D37" s="250" t="s">
        <v>65</v>
      </c>
      <c r="E37" s="251" t="s">
        <v>19</v>
      </c>
      <c r="F37" s="32">
        <v>1</v>
      </c>
      <c r="G37" s="33" t="s">
        <v>12</v>
      </c>
      <c r="H37" s="34" t="s">
        <v>12</v>
      </c>
      <c r="I37" s="35">
        <v>0.5937499999999992</v>
      </c>
      <c r="J37" s="194"/>
      <c r="K37" s="252"/>
      <c r="L37" s="195"/>
      <c r="M37" s="196"/>
      <c r="N37" s="38">
        <v>0.5798611111111104</v>
      </c>
      <c r="O37" s="39" t="s">
        <v>7</v>
      </c>
      <c r="P37" s="40">
        <v>0.5833333333333326</v>
      </c>
      <c r="Q37" s="253"/>
    </row>
    <row r="38" spans="1:17" s="17" customFormat="1" ht="16.5" customHeight="1">
      <c r="A38" s="247">
        <v>28</v>
      </c>
      <c r="B38" s="248" t="s">
        <v>40</v>
      </c>
      <c r="C38" s="249" t="s">
        <v>4</v>
      </c>
      <c r="D38" s="250" t="s">
        <v>72</v>
      </c>
      <c r="E38" s="81" t="s">
        <v>42</v>
      </c>
      <c r="F38" s="32">
        <v>1</v>
      </c>
      <c r="G38" s="33" t="s">
        <v>12</v>
      </c>
      <c r="H38" s="34" t="s">
        <v>12</v>
      </c>
      <c r="I38" s="35">
        <v>0.6076388888888881</v>
      </c>
      <c r="J38" s="194"/>
      <c r="K38" s="252"/>
      <c r="L38" s="195"/>
      <c r="M38" s="196"/>
      <c r="N38" s="61">
        <v>0.5902777777777769</v>
      </c>
      <c r="O38" s="62" t="s">
        <v>7</v>
      </c>
      <c r="P38" s="63">
        <v>0.5937499999999992</v>
      </c>
      <c r="Q38" s="16"/>
    </row>
    <row r="39" spans="1:17" s="17" customFormat="1" ht="16.5" customHeight="1">
      <c r="A39" s="247">
        <v>29</v>
      </c>
      <c r="B39" s="248" t="s">
        <v>44</v>
      </c>
      <c r="C39" s="249" t="s">
        <v>4</v>
      </c>
      <c r="D39" s="250" t="s">
        <v>73</v>
      </c>
      <c r="E39" s="81" t="s">
        <v>42</v>
      </c>
      <c r="F39" s="32">
        <v>1</v>
      </c>
      <c r="G39" s="33" t="s">
        <v>12</v>
      </c>
      <c r="H39" s="34" t="s">
        <v>12</v>
      </c>
      <c r="I39" s="35">
        <v>0.6111111111111103</v>
      </c>
      <c r="J39" s="194"/>
      <c r="K39" s="252"/>
      <c r="L39" s="195"/>
      <c r="M39" s="196"/>
      <c r="N39" s="61">
        <v>0.5937499999999991</v>
      </c>
      <c r="O39" s="62" t="s">
        <v>7</v>
      </c>
      <c r="P39" s="63">
        <v>0.5972222222222214</v>
      </c>
      <c r="Q39" s="16"/>
    </row>
    <row r="40" spans="1:17" s="17" customFormat="1" ht="16.5" customHeight="1">
      <c r="A40" s="247">
        <v>30</v>
      </c>
      <c r="B40" s="248" t="s">
        <v>44</v>
      </c>
      <c r="C40" s="249" t="s">
        <v>4</v>
      </c>
      <c r="D40" s="250" t="s">
        <v>18</v>
      </c>
      <c r="E40" s="251" t="s">
        <v>19</v>
      </c>
      <c r="F40" s="32">
        <v>1</v>
      </c>
      <c r="G40" s="33" t="s">
        <v>12</v>
      </c>
      <c r="H40" s="34" t="s">
        <v>12</v>
      </c>
      <c r="I40" s="35">
        <v>0.6145833333333325</v>
      </c>
      <c r="J40" s="194"/>
      <c r="K40" s="252"/>
      <c r="L40" s="195"/>
      <c r="M40" s="196"/>
      <c r="N40" s="61">
        <v>0.5972222222222213</v>
      </c>
      <c r="O40" s="62" t="s">
        <v>7</v>
      </c>
      <c r="P40" s="63">
        <v>0.6006944444444436</v>
      </c>
      <c r="Q40" s="16"/>
    </row>
    <row r="41" spans="1:17" s="17" customFormat="1" ht="16.5" customHeight="1">
      <c r="A41" s="247">
        <v>31</v>
      </c>
      <c r="B41" s="248" t="s">
        <v>40</v>
      </c>
      <c r="C41" s="249" t="s">
        <v>4</v>
      </c>
      <c r="D41" s="250" t="s">
        <v>48</v>
      </c>
      <c r="E41" s="251" t="s">
        <v>19</v>
      </c>
      <c r="F41" s="32">
        <v>1</v>
      </c>
      <c r="G41" s="33" t="s">
        <v>12</v>
      </c>
      <c r="H41" s="34" t="s">
        <v>12</v>
      </c>
      <c r="I41" s="35">
        <v>0.638888888888888</v>
      </c>
      <c r="J41" s="194"/>
      <c r="K41" s="252"/>
      <c r="L41" s="195"/>
      <c r="M41" s="196"/>
      <c r="N41" s="61">
        <v>0.6215277777777768</v>
      </c>
      <c r="O41" s="62" t="s">
        <v>7</v>
      </c>
      <c r="P41" s="63">
        <v>0.6249999999999991</v>
      </c>
      <c r="Q41" s="16"/>
    </row>
    <row r="42" spans="1:17" s="17" customFormat="1" ht="16.5" customHeight="1">
      <c r="A42" s="291">
        <v>32</v>
      </c>
      <c r="B42" s="292" t="s">
        <v>44</v>
      </c>
      <c r="C42" s="293" t="s">
        <v>4</v>
      </c>
      <c r="D42" s="294" t="s">
        <v>48</v>
      </c>
      <c r="E42" s="295" t="s">
        <v>19</v>
      </c>
      <c r="F42" s="131">
        <v>1</v>
      </c>
      <c r="G42" s="132" t="s">
        <v>12</v>
      </c>
      <c r="H42" s="133" t="s">
        <v>12</v>
      </c>
      <c r="I42" s="134">
        <v>0.6423611111111102</v>
      </c>
      <c r="J42" s="296"/>
      <c r="K42" s="297"/>
      <c r="L42" s="298"/>
      <c r="M42" s="299"/>
      <c r="N42" s="61">
        <v>0.624999999999999</v>
      </c>
      <c r="O42" s="62" t="s">
        <v>7</v>
      </c>
      <c r="P42" s="63">
        <v>0.6284722222222213</v>
      </c>
      <c r="Q42" s="16"/>
    </row>
    <row r="43" spans="1:17" s="17" customFormat="1" ht="16.5" customHeight="1">
      <c r="A43" s="300"/>
      <c r="B43" s="301"/>
      <c r="C43" s="301"/>
      <c r="D43" s="301"/>
      <c r="E43" s="301"/>
      <c r="F43" s="301"/>
      <c r="G43" s="301"/>
      <c r="H43" s="301"/>
      <c r="I43" s="301"/>
      <c r="J43" s="302"/>
      <c r="K43" s="303"/>
      <c r="L43" s="304"/>
      <c r="M43" s="302"/>
      <c r="N43" s="302"/>
      <c r="O43" s="302"/>
      <c r="P43" s="302"/>
      <c r="Q43" s="16"/>
    </row>
    <row r="44" spans="1:17" s="17" customFormat="1" ht="16.5" customHeight="1">
      <c r="A44" s="153" t="s">
        <v>49</v>
      </c>
      <c r="B44" s="154"/>
      <c r="C44" s="155"/>
      <c r="D44" s="156"/>
      <c r="E44" s="305"/>
      <c r="F44" s="156"/>
      <c r="G44" s="306"/>
      <c r="H44" s="159"/>
      <c r="I44" s="160"/>
      <c r="J44" s="161"/>
      <c r="K44" s="307"/>
      <c r="L44" s="162"/>
      <c r="M44" s="163"/>
      <c r="N44" s="160"/>
      <c r="O44" s="164"/>
      <c r="P44" s="165"/>
      <c r="Q44" s="152"/>
    </row>
    <row r="45" spans="1:17" s="17" customFormat="1" ht="16.5" customHeight="1">
      <c r="A45" s="308" t="s">
        <v>0</v>
      </c>
      <c r="B45" s="26" t="s">
        <v>37</v>
      </c>
      <c r="C45" s="166" t="s">
        <v>1</v>
      </c>
      <c r="D45" s="166"/>
      <c r="E45" s="166"/>
      <c r="F45" s="21"/>
      <c r="G45" s="21"/>
      <c r="H45" s="21"/>
      <c r="I45" s="225" t="s">
        <v>2</v>
      </c>
      <c r="J45" s="226"/>
      <c r="K45" s="228"/>
      <c r="L45" s="229" t="s">
        <v>39</v>
      </c>
      <c r="M45" s="229"/>
      <c r="N45" s="226" t="s">
        <v>3</v>
      </c>
      <c r="O45" s="226"/>
      <c r="P45" s="227"/>
      <c r="Q45" s="16"/>
    </row>
    <row r="46" spans="1:17" s="17" customFormat="1" ht="16.5" customHeight="1">
      <c r="A46" s="309">
        <v>1</v>
      </c>
      <c r="B46" s="171" t="s">
        <v>8</v>
      </c>
      <c r="C46" s="232" t="s">
        <v>4</v>
      </c>
      <c r="D46" s="173" t="s">
        <v>54</v>
      </c>
      <c r="E46" s="174" t="s">
        <v>19</v>
      </c>
      <c r="F46" s="175">
        <v>26</v>
      </c>
      <c r="G46" s="310" t="s">
        <v>74</v>
      </c>
      <c r="H46" s="311"/>
      <c r="I46" s="178">
        <v>0.3958333333333333</v>
      </c>
      <c r="J46" s="180"/>
      <c r="K46" s="312"/>
      <c r="L46" s="181"/>
      <c r="M46" s="182"/>
      <c r="N46" s="183">
        <v>0.375</v>
      </c>
      <c r="O46" s="184" t="s">
        <v>75</v>
      </c>
      <c r="P46" s="185">
        <v>0.3784722222222222</v>
      </c>
      <c r="Q46" s="16"/>
    </row>
    <row r="47" spans="1:17" s="17" customFormat="1" ht="17.25" customHeight="1">
      <c r="A47" s="313">
        <v>2</v>
      </c>
      <c r="B47" s="187" t="s">
        <v>8</v>
      </c>
      <c r="C47" s="249" t="s">
        <v>4</v>
      </c>
      <c r="D47" s="188" t="s">
        <v>59</v>
      </c>
      <c r="E47" s="81" t="s">
        <v>42</v>
      </c>
      <c r="F47" s="189">
        <v>4</v>
      </c>
      <c r="G47" s="314"/>
      <c r="H47" s="315"/>
      <c r="I47" s="192">
        <v>0.4375</v>
      </c>
      <c r="J47" s="194"/>
      <c r="K47" s="252"/>
      <c r="L47" s="195"/>
      <c r="M47" s="196"/>
      <c r="N47" s="38">
        <v>0.40625</v>
      </c>
      <c r="O47" s="39" t="s">
        <v>45</v>
      </c>
      <c r="P47" s="40">
        <v>0.4097222222222222</v>
      </c>
      <c r="Q47" s="16"/>
    </row>
    <row r="48" spans="1:17" s="17" customFormat="1" ht="17.25" customHeight="1">
      <c r="A48" s="313">
        <v>2</v>
      </c>
      <c r="B48" s="187" t="s">
        <v>40</v>
      </c>
      <c r="C48" s="249" t="s">
        <v>4</v>
      </c>
      <c r="D48" s="188" t="s">
        <v>56</v>
      </c>
      <c r="E48" s="31" t="s">
        <v>19</v>
      </c>
      <c r="F48" s="189">
        <v>36</v>
      </c>
      <c r="G48" s="197" t="s">
        <v>57</v>
      </c>
      <c r="H48" s="316"/>
      <c r="I48" s="192">
        <v>0.4375</v>
      </c>
      <c r="J48" s="39"/>
      <c r="K48" s="317"/>
      <c r="L48" s="198"/>
      <c r="M48" s="197"/>
      <c r="N48" s="38">
        <v>0.4131944444444444</v>
      </c>
      <c r="O48" s="39" t="s">
        <v>52</v>
      </c>
      <c r="P48" s="40">
        <v>0.4166666666666667</v>
      </c>
      <c r="Q48" s="18"/>
    </row>
    <row r="49" spans="1:17" s="17" customFormat="1" ht="17.25" customHeight="1">
      <c r="A49" s="313">
        <v>3</v>
      </c>
      <c r="B49" s="187" t="s">
        <v>11</v>
      </c>
      <c r="C49" s="249" t="s">
        <v>4</v>
      </c>
      <c r="D49" s="188" t="s">
        <v>58</v>
      </c>
      <c r="E49" s="81" t="s">
        <v>19</v>
      </c>
      <c r="F49" s="189">
        <v>4</v>
      </c>
      <c r="G49" s="39"/>
      <c r="H49" s="316"/>
      <c r="I49" s="192">
        <v>0.5</v>
      </c>
      <c r="J49" s="39"/>
      <c r="K49" s="317"/>
      <c r="L49" s="198"/>
      <c r="M49" s="197"/>
      <c r="N49" s="38">
        <v>0.46875</v>
      </c>
      <c r="O49" s="39" t="s">
        <v>76</v>
      </c>
      <c r="P49" s="40">
        <v>0.4722222222222222</v>
      </c>
      <c r="Q49" s="18"/>
    </row>
    <row r="50" spans="1:17" s="17" customFormat="1" ht="17.25" customHeight="1">
      <c r="A50" s="318">
        <v>3</v>
      </c>
      <c r="B50" s="201" t="s">
        <v>11</v>
      </c>
      <c r="C50" s="293" t="s">
        <v>4</v>
      </c>
      <c r="D50" s="202" t="s">
        <v>53</v>
      </c>
      <c r="E50" s="130" t="s">
        <v>19</v>
      </c>
      <c r="F50" s="319">
        <v>25</v>
      </c>
      <c r="G50" s="140"/>
      <c r="H50" s="320"/>
      <c r="I50" s="206">
        <v>0.5</v>
      </c>
      <c r="J50" s="140"/>
      <c r="K50" s="321"/>
      <c r="L50" s="207"/>
      <c r="M50" s="205"/>
      <c r="N50" s="139">
        <v>0.4722222222222222</v>
      </c>
      <c r="O50" s="140" t="s">
        <v>52</v>
      </c>
      <c r="P50" s="141">
        <v>0.4756944444444444</v>
      </c>
      <c r="Q50" s="18"/>
    </row>
    <row r="51" spans="1:19" ht="15" customHeight="1">
      <c r="A51" s="208"/>
      <c r="B51" s="209"/>
      <c r="C51" s="209"/>
      <c r="D51" s="208"/>
      <c r="E51" s="209"/>
      <c r="F51" s="211"/>
      <c r="G51" s="322"/>
      <c r="H51" s="211"/>
      <c r="I51" s="209"/>
      <c r="J51" s="209"/>
      <c r="K51" s="323"/>
      <c r="M51" s="213"/>
      <c r="N51" s="208"/>
      <c r="O51" s="208"/>
      <c r="P51" s="324"/>
      <c r="Q51" s="208"/>
      <c r="R51" s="166" t="s">
        <v>50</v>
      </c>
      <c r="S51" s="166"/>
    </row>
    <row r="52" spans="1:19" ht="15" customHeight="1">
      <c r="A52" s="208"/>
      <c r="B52" s="209"/>
      <c r="C52" s="209"/>
      <c r="D52" s="208"/>
      <c r="E52" s="209"/>
      <c r="F52" s="211"/>
      <c r="G52" s="322"/>
      <c r="H52" s="211"/>
      <c r="I52" s="209"/>
      <c r="J52" s="209"/>
      <c r="K52" s="323"/>
      <c r="M52" s="213"/>
      <c r="N52" s="208"/>
      <c r="O52" s="208"/>
      <c r="P52" s="208"/>
      <c r="Q52" s="208"/>
      <c r="R52" s="168" t="s">
        <v>20</v>
      </c>
      <c r="S52" s="169">
        <f>VLOOKUP(R52,'[1]女子数'!$B$5:$AR$18,43,FALSE)</f>
        <v>61</v>
      </c>
    </row>
    <row r="53" spans="1:19" ht="15" customHeight="1">
      <c r="A53" s="211"/>
      <c r="B53" s="211"/>
      <c r="C53" s="211"/>
      <c r="D53" s="211"/>
      <c r="E53" s="211"/>
      <c r="F53" s="211"/>
      <c r="G53" s="322"/>
      <c r="H53" s="211"/>
      <c r="I53" s="209"/>
      <c r="J53" s="209"/>
      <c r="K53" s="323"/>
      <c r="M53" s="213"/>
      <c r="N53" s="208"/>
      <c r="O53" s="208"/>
      <c r="P53" s="208"/>
      <c r="Q53" s="208"/>
      <c r="R53" s="168" t="s">
        <v>21</v>
      </c>
      <c r="S53" s="169">
        <f>VLOOKUP(R53,'[1]女子数'!$B$5:$AR$18,43,FALSE)</f>
        <v>57</v>
      </c>
    </row>
    <row r="54" spans="1:19" ht="15" customHeight="1">
      <c r="A54" s="211"/>
      <c r="B54" s="211"/>
      <c r="C54" s="211"/>
      <c r="D54" s="211"/>
      <c r="E54" s="211"/>
      <c r="F54" s="211"/>
      <c r="G54" s="322"/>
      <c r="H54" s="211"/>
      <c r="I54" s="209"/>
      <c r="J54" s="209"/>
      <c r="K54" s="323"/>
      <c r="M54" s="213"/>
      <c r="N54" s="208"/>
      <c r="O54" s="208"/>
      <c r="P54" s="208"/>
      <c r="Q54" s="208"/>
      <c r="R54" s="168" t="s">
        <v>22</v>
      </c>
      <c r="S54" s="169">
        <f>VLOOKUP(R54,'[1]女子数'!$B$5:$AR$18,43,FALSE)</f>
        <v>50</v>
      </c>
    </row>
    <row r="55" spans="1:19" ht="15" customHeight="1">
      <c r="A55" s="208"/>
      <c r="B55" s="209"/>
      <c r="C55" s="209"/>
      <c r="D55" s="208"/>
      <c r="E55" s="209"/>
      <c r="F55" s="211"/>
      <c r="G55" s="322"/>
      <c r="H55" s="211"/>
      <c r="I55" s="209"/>
      <c r="J55" s="209"/>
      <c r="K55" s="323"/>
      <c r="M55" s="213"/>
      <c r="N55" s="208"/>
      <c r="O55" s="208"/>
      <c r="P55" s="208"/>
      <c r="Q55" s="208"/>
      <c r="R55" s="168" t="s">
        <v>23</v>
      </c>
      <c r="S55" s="169">
        <f>VLOOKUP(R55,'[1]女子数'!$B$5:$AR$18,43,FALSE)</f>
        <v>82</v>
      </c>
    </row>
    <row r="56" spans="1:19" ht="15" customHeight="1">
      <c r="A56" s="208"/>
      <c r="B56" s="209"/>
      <c r="C56" s="209"/>
      <c r="D56" s="208"/>
      <c r="E56" s="209"/>
      <c r="F56" s="211"/>
      <c r="G56" s="322"/>
      <c r="H56" s="211"/>
      <c r="I56" s="209"/>
      <c r="J56" s="209"/>
      <c r="K56" s="323"/>
      <c r="M56" s="213"/>
      <c r="N56" s="208"/>
      <c r="O56" s="208"/>
      <c r="P56" s="208"/>
      <c r="Q56" s="208"/>
      <c r="R56" s="168" t="s">
        <v>24</v>
      </c>
      <c r="S56" s="169">
        <f>VLOOKUP(R56,'[1]女子数'!$B$5:$AR$18,43,FALSE)</f>
        <v>9</v>
      </c>
    </row>
    <row r="57" spans="18:19" ht="15" customHeight="1">
      <c r="R57" s="168" t="s">
        <v>25</v>
      </c>
      <c r="S57" s="169">
        <f>VLOOKUP(R57,'[1]女子数'!$B$5:$AR$18,43,FALSE)</f>
        <v>45</v>
      </c>
    </row>
    <row r="58" spans="18:19" ht="15" customHeight="1">
      <c r="R58" s="168" t="s">
        <v>26</v>
      </c>
      <c r="S58" s="169">
        <f>VLOOKUP(R58,'[1]女子数'!$B$5:$AR$18,43,FALSE)</f>
        <v>30</v>
      </c>
    </row>
    <row r="59" spans="18:19" ht="15" customHeight="1">
      <c r="R59" s="168" t="s">
        <v>27</v>
      </c>
      <c r="S59" s="169">
        <f>VLOOKUP(R59,'[1]女子数'!$B$5:$AR$18,43,FALSE)</f>
        <v>29</v>
      </c>
    </row>
    <row r="60" spans="18:19" ht="15" customHeight="1">
      <c r="R60" s="168" t="s">
        <v>28</v>
      </c>
      <c r="S60" s="169">
        <f>VLOOKUP(R60,'[1]女子数'!$B$5:$AR$18,43,FALSE)</f>
        <v>20</v>
      </c>
    </row>
    <row r="61" spans="18:19" ht="15" customHeight="1">
      <c r="R61" s="168" t="s">
        <v>29</v>
      </c>
      <c r="S61" s="169">
        <f>VLOOKUP(R61,'[1]女子数'!$B$5:$AR$18,43,FALSE)</f>
        <v>25</v>
      </c>
    </row>
    <row r="62" spans="18:19" ht="15" customHeight="1">
      <c r="R62" s="168" t="s">
        <v>30</v>
      </c>
      <c r="S62" s="169">
        <f>VLOOKUP(R62,'[1]女子数'!$B$5:$AR$18,43,FALSE)</f>
        <v>36</v>
      </c>
    </row>
    <row r="63" spans="18:19" ht="15" customHeight="1">
      <c r="R63" s="168" t="s">
        <v>31</v>
      </c>
      <c r="S63" s="169">
        <f>VLOOKUP(R63,'[1]女子数'!$B$5:$AR$18,43,FALSE)</f>
        <v>27</v>
      </c>
    </row>
    <row r="64" spans="18:19" ht="15" customHeight="1">
      <c r="R64" s="168" t="s">
        <v>32</v>
      </c>
      <c r="S64" s="169">
        <f>VLOOKUP(R64,'[1]女子数'!$B$5:$AR$18,43,FALSE)</f>
        <v>4</v>
      </c>
    </row>
    <row r="65" spans="18:19" ht="15" customHeight="1">
      <c r="R65" s="168"/>
      <c r="S65" s="168"/>
    </row>
    <row r="66" spans="18:19" ht="15" customHeight="1">
      <c r="R66" s="168"/>
      <c r="S66" s="168"/>
    </row>
    <row r="67" spans="18:19" ht="15" customHeight="1" thickBot="1">
      <c r="R67" s="218"/>
      <c r="S67" s="218"/>
    </row>
    <row r="68" spans="18:19" ht="15" customHeight="1" thickTop="1">
      <c r="R68" s="219" t="s">
        <v>60</v>
      </c>
      <c r="S68" s="220">
        <f>SUM(S52:S59,S61:S67)</f>
        <v>455</v>
      </c>
    </row>
    <row r="69" ht="15" customHeight="1"/>
    <row r="70" ht="15" customHeight="1"/>
    <row r="71" ht="15" customHeight="1"/>
    <row r="72" ht="15" customHeight="1"/>
    <row r="73" ht="15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</sheetData>
  <mergeCells count="15">
    <mergeCell ref="A1:D1"/>
    <mergeCell ref="C4:E4"/>
    <mergeCell ref="A2:C2"/>
    <mergeCell ref="D2:E2"/>
    <mergeCell ref="C45:E45"/>
    <mergeCell ref="F45:H45"/>
    <mergeCell ref="N4:P4"/>
    <mergeCell ref="N45:P45"/>
    <mergeCell ref="I45:J45"/>
    <mergeCell ref="R51:S51"/>
    <mergeCell ref="G46:H46"/>
    <mergeCell ref="I4:J4"/>
    <mergeCell ref="F4:H4"/>
    <mergeCell ref="L4:M4"/>
    <mergeCell ref="L45:M45"/>
  </mergeCells>
  <printOptions horizontalCentered="1"/>
  <pageMargins left="0.3937007874015748" right="0.3937007874015748" top="0.8" bottom="0.7874015748031497" header="0.5118110236220472" footer="0.5118110236220472"/>
  <pageSetup horizontalDpi="600" verticalDpi="600" orientation="portrait" paperSize="9" scale="90" r:id="rId1"/>
  <headerFooter alignWithMargins="0">
    <oddFooter>&amp;C－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TokachiT&amp;F</dc:creator>
  <cp:keywords/>
  <dc:description/>
  <cp:lastModifiedBy>TokachiT&amp;F</cp:lastModifiedBy>
  <dcterms:created xsi:type="dcterms:W3CDTF">2021-06-30T07:00:24Z</dcterms:created>
  <dcterms:modified xsi:type="dcterms:W3CDTF">2021-06-30T07:02:02Z</dcterms:modified>
  <cp:category/>
  <cp:version/>
  <cp:contentType/>
  <cp:contentStatus/>
</cp:coreProperties>
</file>