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160" windowHeight="8055" activeTab="0"/>
  </bookViews>
  <sheets>
    <sheet name="日程(1)" sheetId="1" r:id="rId1"/>
    <sheet name="日程 (2)" sheetId="2" r:id="rId2"/>
  </sheets>
  <definedNames>
    <definedName name="_xlnm.Print_Area" localSheetId="1">'日程 (2)'!$A$1:$L$51</definedName>
    <definedName name="_xlnm.Print_Area" localSheetId="0">'日程(1)'!$A$1:$L$28</definedName>
  </definedNames>
  <calcPr fullCalcOnLoad="1"/>
</workbook>
</file>

<file path=xl/sharedStrings.xml><?xml version="1.0" encoding="utf-8"?>
<sst xmlns="http://schemas.openxmlformats.org/spreadsheetml/2006/main" count="164" uniqueCount="62">
  <si>
    <t>順序</t>
  </si>
  <si>
    <t>３０００ｍ</t>
  </si>
  <si>
    <t>５０００ｍ</t>
  </si>
  <si>
    <t>１５００ｍ</t>
  </si>
  <si>
    <t>３０００ｍＳＣ</t>
  </si>
  <si>
    <t>８００ｍ</t>
  </si>
  <si>
    <t>５０００ｍＷ</t>
  </si>
  <si>
    <t>棒高跳</t>
  </si>
  <si>
    <t>４００ｍ</t>
  </si>
  <si>
    <t>１００ｍ</t>
  </si>
  <si>
    <t>２００ｍ</t>
  </si>
  <si>
    <t>４×１００ｍＲ</t>
  </si>
  <si>
    <t>競　　技　　日　　程</t>
  </si>
  <si>
    <t>７月１８日（土）</t>
  </si>
  <si>
    <t>トラック</t>
  </si>
  <si>
    <t>性別</t>
  </si>
  <si>
    <t>種　　目</t>
  </si>
  <si>
    <r>
      <t>組</t>
    </r>
    <r>
      <rPr>
        <sz val="9"/>
        <rFont val="ＭＳ 明朝"/>
        <family val="1"/>
      </rPr>
      <t>(人数)</t>
    </r>
  </si>
  <si>
    <t>時　間</t>
  </si>
  <si>
    <t>（　招集時間　）</t>
  </si>
  <si>
    <t>一女</t>
  </si>
  <si>
    <t>中男</t>
  </si>
  <si>
    <t>一男</t>
  </si>
  <si>
    <t>中女</t>
  </si>
  <si>
    <r>
      <t>1～</t>
    </r>
    <r>
      <rPr>
        <sz val="10"/>
        <rFont val="ＭＳ 明朝"/>
        <family val="1"/>
      </rPr>
      <t>2</t>
    </r>
  </si>
  <si>
    <r>
      <t>3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4</t>
    </r>
  </si>
  <si>
    <t>フィールド</t>
  </si>
  <si>
    <t>0：30：00</t>
  </si>
  <si>
    <t>(参加者数)</t>
  </si>
  <si>
    <t>中女</t>
  </si>
  <si>
    <t>走高跳</t>
  </si>
  <si>
    <r>
      <t>砲丸投</t>
    </r>
    <r>
      <rPr>
        <sz val="9"/>
        <rFont val="ＭＳ 明朝"/>
        <family val="1"/>
      </rPr>
      <t>(2.721Kg)</t>
    </r>
  </si>
  <si>
    <t>中男</t>
  </si>
  <si>
    <t>走幅跳</t>
  </si>
  <si>
    <r>
      <t>砲丸投</t>
    </r>
    <r>
      <rPr>
        <sz val="9"/>
        <rFont val="ＭＳ 明朝"/>
        <family val="1"/>
      </rPr>
      <t>(5.000Kg)</t>
    </r>
  </si>
  <si>
    <t>走幅跳</t>
  </si>
  <si>
    <t>やり投</t>
  </si>
  <si>
    <t>７月１９日（日）</t>
  </si>
  <si>
    <t>種別</t>
  </si>
  <si>
    <t>４００ｍＨ</t>
  </si>
  <si>
    <t>４００ｍＨ</t>
  </si>
  <si>
    <t>１年１００ｍ</t>
  </si>
  <si>
    <t>1～4</t>
  </si>
  <si>
    <t>5～7</t>
  </si>
  <si>
    <t>２年１００ｍ</t>
  </si>
  <si>
    <t>３年１００ｍ</t>
  </si>
  <si>
    <t>1～3</t>
  </si>
  <si>
    <t>4～6</t>
  </si>
  <si>
    <t>4～5</t>
  </si>
  <si>
    <r>
      <t>１１０ｍＨ</t>
    </r>
    <r>
      <rPr>
        <sz val="7"/>
        <rFont val="ＭＳ 明朝"/>
        <family val="1"/>
      </rPr>
      <t>(0.914m/9.14m)</t>
    </r>
  </si>
  <si>
    <r>
      <t>１１０ｍＨ</t>
    </r>
    <r>
      <rPr>
        <sz val="7"/>
        <rFont val="ＭＳ 明朝"/>
        <family val="1"/>
      </rPr>
      <t>(1.067m/9.14m)</t>
    </r>
  </si>
  <si>
    <r>
      <t>１００ｍＨ</t>
    </r>
    <r>
      <rPr>
        <sz val="7"/>
        <rFont val="ＭＳ 明朝"/>
        <family val="1"/>
      </rPr>
      <t>(0.762m/8.00m)</t>
    </r>
  </si>
  <si>
    <r>
      <t>１００ｍＨ</t>
    </r>
    <r>
      <rPr>
        <sz val="7"/>
        <rFont val="ＭＳ 明朝"/>
        <family val="1"/>
      </rPr>
      <t xml:space="preserve"> (0.84m/8.50m)</t>
    </r>
  </si>
  <si>
    <t>高男</t>
  </si>
  <si>
    <r>
      <t>Ｊハンマー投</t>
    </r>
    <r>
      <rPr>
        <sz val="9"/>
        <rFont val="ＭＳ 明朝"/>
        <family val="1"/>
      </rPr>
      <t>(6.000Kg)</t>
    </r>
  </si>
  <si>
    <r>
      <t>ハンマー投</t>
    </r>
    <r>
      <rPr>
        <sz val="9"/>
        <rFont val="ＭＳ 明朝"/>
        <family val="1"/>
      </rPr>
      <t>(4.000Kg)</t>
    </r>
  </si>
  <si>
    <t>棒高跳</t>
  </si>
  <si>
    <r>
      <t>Ｊ円盤投</t>
    </r>
    <r>
      <rPr>
        <sz val="9"/>
        <rFont val="ＭＳ 明朝"/>
        <family val="1"/>
      </rPr>
      <t>(1.750Kg)</t>
    </r>
  </si>
  <si>
    <r>
      <t>円盤投</t>
    </r>
    <r>
      <rPr>
        <sz val="9"/>
        <rFont val="ＭＳ 明朝"/>
        <family val="1"/>
      </rPr>
      <t>(1.000Kg)</t>
    </r>
  </si>
  <si>
    <t>三段跳</t>
  </si>
  <si>
    <t>高男</t>
  </si>
  <si>
    <r>
      <t>Ｊ砲丸投</t>
    </r>
    <r>
      <rPr>
        <sz val="9"/>
        <rFont val="ＭＳ 明朝"/>
        <family val="1"/>
      </rPr>
      <t>(6.000Kg)</t>
    </r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</si>
</sst>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"/>
    <numFmt numFmtId="178" formatCode="h:mm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(0\)"/>
    <numFmt numFmtId="185" formatCode="\(\ 0\)"/>
    <numFmt numFmtId="186" formatCode="\(#0\)"/>
    <numFmt numFmtId="187" formatCode="\(_0\)"/>
    <numFmt numFmtId="188" formatCode="&quot;組&quot;"/>
    <numFmt numFmtId="189" formatCode="0&quot;組&quot;"/>
    <numFmt numFmtId="190" formatCode="00"/>
    <numFmt numFmtId="191" formatCode="#,##0&quot;р.&quot;;\-#,##0&quot;р.&quot;"/>
    <numFmt numFmtId="192" formatCode="#,##0&quot;р.&quot;;[Red]\-#,##0&quot;р.&quot;"/>
    <numFmt numFmtId="193" formatCode="#,##0.00&quot;р.&quot;;\-#,##0.00&quot;р.&quot;"/>
    <numFmt numFmtId="194" formatCode="#,##0.00&quot;р.&quot;;[Red]\-#,##0.00&quot;р.&quot;"/>
    <numFmt numFmtId="195" formatCode="_-* #,##0&quot;р.&quot;_-;\-* #,##0&quot;р.&quot;_-;_-* &quot;-&quot;&quot;р.&quot;_-;_-@_-"/>
    <numFmt numFmtId="196" formatCode="_-* #,##0_р_._-;\-* #,##0_р_._-;_-* &quot;-&quot;_р_._-;_-@_-"/>
    <numFmt numFmtId="197" formatCode="_-* #,##0.00&quot;р.&quot;_-;\-* #,##0.00&quot;р.&quot;_-;_-* &quot;-&quot;??&quot;р.&quot;_-;_-@_-"/>
    <numFmt numFmtId="198" formatCode="_-* #,##0.00_р_._-;\-* #,##0.00_р_._-;_-* &quot;-&quot;??_р_._-;_-@_-"/>
    <numFmt numFmtId="199" formatCode="\(General\)"/>
    <numFmt numFmtId="200" formatCode="[$-F400]h:mm:ss\ AM/PM"/>
    <numFmt numFmtId="201" formatCode="h:mm:ss;@"/>
    <numFmt numFmtId="202" formatCode="mm"/>
    <numFmt numFmtId="203" formatCode="#,##0.0;[Red]\-#,##0.0"/>
    <numFmt numFmtId="204" formatCode="#,##0.000;[Red]\-#,##0.000"/>
    <numFmt numFmtId="205" formatCode="#,##0.0000;[Red]\-#,##0.0000"/>
    <numFmt numFmtId="206" formatCode="#,##0.00000;[Red]\-#,##0.00000"/>
    <numFmt numFmtId="207" formatCode="#,##0.000000;[Red]\-#,##0.000000"/>
    <numFmt numFmtId="208" formatCode="#,##0.0000000;[Red]\-#,##0.0000000"/>
    <numFmt numFmtId="209" formatCode="#,##0.00000000;[Red]\-#,##0.00000000"/>
    <numFmt numFmtId="210" formatCode="#,##0.000000000;[Red]\-#,##0.000000000"/>
    <numFmt numFmtId="211" formatCode="#,##0.0000000000;[Red]\-#,##0.0000000000"/>
    <numFmt numFmtId="212" formatCode="#,##0.00000000000;[Red]\-#,##0.00000000000"/>
    <numFmt numFmtId="213" formatCode="#,##0.000000000000;[Red]\-#,##0.000000000000"/>
    <numFmt numFmtId="214" formatCode="#,##0.0000000000000;[Red]\-#,##0.0000000000000"/>
    <numFmt numFmtId="215" formatCode="\(\)"/>
    <numFmt numFmtId="216" formatCode="0.0_ "/>
    <numFmt numFmtId="217" formatCode="0.00_ "/>
    <numFmt numFmtId="218" formatCode="0.000_ "/>
    <numFmt numFmtId="219" formatCode="[$-411]ggge&quot;年&quot;m&quot;月&quot;d&quot;日 (&quot;aaa&quot;)&quot;"/>
    <numFmt numFmtId="220" formatCode="#,##0.0_ ;[Red]\-#,##0.0\ "/>
    <numFmt numFmtId="221" formatCode="hh:mm"/>
    <numFmt numFmtId="222" formatCode="#,##0_ ;[Red]\-#,##0\ "/>
  </numFmts>
  <fonts count="3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6.5"/>
      <color indexed="6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0"/>
      <color indexed="9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0"/>
      <color indexed="9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4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5" applyNumberFormat="0" applyAlignment="0" applyProtection="0"/>
    <xf numFmtId="0" fontId="10" fillId="23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>
      <alignment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5" fillId="0" borderId="0" xfId="103" applyFont="1" applyFill="1" applyAlignment="1">
      <alignment horizontal="left" vertical="center"/>
      <protection/>
    </xf>
    <xf numFmtId="0" fontId="25" fillId="0" borderId="0" xfId="103" applyFont="1" applyFill="1" applyAlignment="1">
      <alignment horizontal="center" vertical="center"/>
      <protection/>
    </xf>
    <xf numFmtId="0" fontId="25" fillId="0" borderId="0" xfId="103" applyFont="1">
      <alignment vertical="center"/>
      <protection/>
    </xf>
    <xf numFmtId="0" fontId="7" fillId="0" borderId="0" xfId="103">
      <alignment vertical="center"/>
      <protection/>
    </xf>
    <xf numFmtId="178" fontId="7" fillId="0" borderId="0" xfId="103" applyNumberFormat="1">
      <alignment vertical="center"/>
      <protection/>
    </xf>
    <xf numFmtId="46" fontId="7" fillId="0" borderId="0" xfId="103" applyNumberFormat="1">
      <alignment vertical="center"/>
      <protection/>
    </xf>
    <xf numFmtId="20" fontId="27" fillId="0" borderId="0" xfId="103" applyNumberFormat="1" applyFont="1">
      <alignment vertical="center"/>
      <protection/>
    </xf>
    <xf numFmtId="46" fontId="27" fillId="0" borderId="0" xfId="103" applyNumberFormat="1" applyFont="1">
      <alignment vertical="center"/>
      <protection/>
    </xf>
    <xf numFmtId="20" fontId="7" fillId="0" borderId="0" xfId="103" applyNumberFormat="1">
      <alignment vertical="center"/>
      <protection/>
    </xf>
    <xf numFmtId="21" fontId="7" fillId="0" borderId="0" xfId="103" applyNumberFormat="1">
      <alignment vertical="center"/>
      <protection/>
    </xf>
    <xf numFmtId="0" fontId="28" fillId="0" borderId="0" xfId="103" applyFont="1" applyAlignment="1">
      <alignment horizontal="left"/>
      <protection/>
    </xf>
    <xf numFmtId="0" fontId="25" fillId="0" borderId="0" xfId="103" applyFont="1" applyAlignment="1">
      <alignment horizontal="center" vertical="center"/>
      <protection/>
    </xf>
    <xf numFmtId="0" fontId="25" fillId="0" borderId="0" xfId="103" applyFont="1" applyAlignment="1">
      <alignment horizontal="right" vertical="center"/>
      <protection/>
    </xf>
    <xf numFmtId="184" fontId="25" fillId="0" borderId="0" xfId="103" applyNumberFormat="1" applyFont="1" applyFill="1" applyAlignment="1">
      <alignment horizontal="left" vertical="center"/>
      <protection/>
    </xf>
    <xf numFmtId="20" fontId="25" fillId="0" borderId="0" xfId="103" applyNumberFormat="1" applyFont="1">
      <alignment vertical="center"/>
      <protection/>
    </xf>
    <xf numFmtId="0" fontId="27" fillId="0" borderId="0" xfId="103" applyFont="1">
      <alignment vertical="center"/>
      <protection/>
    </xf>
    <xf numFmtId="0" fontId="0" fillId="0" borderId="13" xfId="103" applyFont="1" applyBorder="1" applyAlignment="1">
      <alignment horizontal="center" vertical="center"/>
      <protection/>
    </xf>
    <xf numFmtId="0" fontId="0" fillId="0" borderId="14" xfId="103" applyFont="1" applyBorder="1" applyAlignment="1">
      <alignment horizontal="center" vertical="center"/>
      <protection/>
    </xf>
    <xf numFmtId="0" fontId="0" fillId="0" borderId="0" xfId="103" applyFont="1" applyBorder="1" applyAlignment="1">
      <alignment horizontal="center" vertical="center"/>
      <protection/>
    </xf>
    <xf numFmtId="0" fontId="0" fillId="0" borderId="15" xfId="103" applyFont="1" applyBorder="1" applyAlignment="1">
      <alignment horizontal="center" vertical="center"/>
      <protection/>
    </xf>
    <xf numFmtId="0" fontId="0" fillId="0" borderId="16" xfId="103" applyNumberFormat="1" applyFont="1" applyFill="1" applyBorder="1" applyAlignment="1">
      <alignment horizontal="right" vertical="center"/>
      <protection/>
    </xf>
    <xf numFmtId="184" fontId="20" fillId="0" borderId="16" xfId="103" applyNumberFormat="1" applyFont="1" applyFill="1" applyBorder="1" applyAlignment="1">
      <alignment horizontal="left" vertical="center"/>
      <protection/>
    </xf>
    <xf numFmtId="0" fontId="0" fillId="0" borderId="16" xfId="103" applyFont="1" applyFill="1" applyBorder="1" applyAlignment="1">
      <alignment horizontal="right" vertical="center"/>
      <protection/>
    </xf>
    <xf numFmtId="20" fontId="0" fillId="0" borderId="16" xfId="103" applyNumberFormat="1" applyFont="1" applyFill="1" applyBorder="1" applyAlignment="1">
      <alignment horizontal="right" vertical="center"/>
      <protection/>
    </xf>
    <xf numFmtId="0" fontId="0" fillId="0" borderId="16" xfId="103" applyFont="1" applyFill="1" applyBorder="1" applyAlignment="1">
      <alignment horizontal="center" vertical="center"/>
      <protection/>
    </xf>
    <xf numFmtId="0" fontId="0" fillId="0" borderId="17" xfId="103" applyFont="1" applyFill="1" applyBorder="1" applyAlignment="1">
      <alignment horizontal="left" vertical="center"/>
      <protection/>
    </xf>
    <xf numFmtId="20" fontId="0" fillId="0" borderId="0" xfId="103" applyNumberFormat="1" applyFont="1" applyBorder="1" applyAlignment="1">
      <alignment horizontal="center" vertical="center"/>
      <protection/>
    </xf>
    <xf numFmtId="0" fontId="0" fillId="0" borderId="18" xfId="103" applyFont="1" applyBorder="1" applyAlignment="1">
      <alignment horizontal="center" vertical="center"/>
      <protection/>
    </xf>
    <xf numFmtId="0" fontId="0" fillId="0" borderId="0" xfId="103" applyFont="1" applyBorder="1" applyAlignment="1">
      <alignment horizontal="right" vertical="center" indent="1"/>
      <protection/>
    </xf>
    <xf numFmtId="0" fontId="0" fillId="0" borderId="0" xfId="103" applyNumberFormat="1" applyFont="1" applyFill="1" applyBorder="1" applyAlignment="1">
      <alignment horizontal="right" vertical="center"/>
      <protection/>
    </xf>
    <xf numFmtId="184" fontId="20" fillId="0" borderId="0" xfId="103" applyNumberFormat="1" applyFont="1" applyFill="1" applyBorder="1" applyAlignment="1">
      <alignment horizontal="left" vertical="center"/>
      <protection/>
    </xf>
    <xf numFmtId="20" fontId="0" fillId="0" borderId="0" xfId="103" applyNumberFormat="1" applyFont="1" applyFill="1" applyBorder="1" applyAlignment="1">
      <alignment vertical="center"/>
      <protection/>
    </xf>
    <xf numFmtId="20" fontId="0" fillId="0" borderId="0" xfId="103" applyNumberFormat="1" applyFont="1" applyFill="1" applyBorder="1" applyAlignment="1">
      <alignment horizontal="right" vertical="center" indent="1"/>
      <protection/>
    </xf>
    <xf numFmtId="0" fontId="0" fillId="0" borderId="0" xfId="103" applyFont="1" applyFill="1" applyBorder="1" applyAlignment="1">
      <alignment horizontal="right" vertical="center"/>
      <protection/>
    </xf>
    <xf numFmtId="20" fontId="0" fillId="0" borderId="0" xfId="103" applyNumberFormat="1" applyFont="1" applyFill="1" applyBorder="1" applyAlignment="1">
      <alignment horizontal="right" vertical="center"/>
      <protection/>
    </xf>
    <xf numFmtId="0" fontId="0" fillId="0" borderId="0" xfId="103" applyFont="1" applyFill="1" applyBorder="1" applyAlignment="1">
      <alignment horizontal="center" vertical="center"/>
      <protection/>
    </xf>
    <xf numFmtId="0" fontId="0" fillId="0" borderId="19" xfId="103" applyFont="1" applyFill="1" applyBorder="1" applyAlignment="1">
      <alignment horizontal="left" vertical="center"/>
      <protection/>
    </xf>
    <xf numFmtId="20" fontId="0" fillId="0" borderId="0" xfId="103" applyNumberFormat="1" applyFont="1" applyBorder="1">
      <alignment vertical="center"/>
      <protection/>
    </xf>
    <xf numFmtId="0" fontId="0" fillId="0" borderId="0" xfId="103" applyFont="1" applyBorder="1">
      <alignment vertical="center"/>
      <protection/>
    </xf>
    <xf numFmtId="0" fontId="0" fillId="0" borderId="0" xfId="103" applyFont="1" applyBorder="1" quotePrefix="1">
      <alignment vertical="center"/>
      <protection/>
    </xf>
    <xf numFmtId="0" fontId="7" fillId="0" borderId="0" xfId="103" applyFont="1">
      <alignment vertical="center"/>
      <protection/>
    </xf>
    <xf numFmtId="0" fontId="0" fillId="0" borderId="20" xfId="103" applyFont="1" applyBorder="1" applyAlignment="1">
      <alignment horizontal="center" vertical="center"/>
      <protection/>
    </xf>
    <xf numFmtId="0" fontId="0" fillId="0" borderId="21" xfId="103" applyNumberFormat="1" applyFont="1" applyFill="1" applyBorder="1" applyAlignment="1">
      <alignment horizontal="right" vertical="center"/>
      <protection/>
    </xf>
    <xf numFmtId="184" fontId="20" fillId="0" borderId="21" xfId="103" applyNumberFormat="1" applyFont="1" applyFill="1" applyBorder="1" applyAlignment="1">
      <alignment horizontal="left" vertical="center"/>
      <protection/>
    </xf>
    <xf numFmtId="0" fontId="0" fillId="0" borderId="21" xfId="103" applyFont="1" applyFill="1" applyBorder="1" applyAlignment="1">
      <alignment horizontal="right" vertical="center"/>
      <protection/>
    </xf>
    <xf numFmtId="20" fontId="0" fillId="0" borderId="21" xfId="103" applyNumberFormat="1" applyFont="1" applyFill="1" applyBorder="1" applyAlignment="1">
      <alignment horizontal="right" vertical="center"/>
      <protection/>
    </xf>
    <xf numFmtId="0" fontId="0" fillId="0" borderId="21" xfId="103" applyFont="1" applyFill="1" applyBorder="1" applyAlignment="1">
      <alignment horizontal="center" vertical="center"/>
      <protection/>
    </xf>
    <xf numFmtId="0" fontId="0" fillId="0" borderId="22" xfId="103" applyFont="1" applyFill="1" applyBorder="1" applyAlignment="1">
      <alignment horizontal="left" vertical="center"/>
      <protection/>
    </xf>
    <xf numFmtId="0" fontId="0" fillId="0" borderId="0" xfId="103" applyFont="1" applyBorder="1" applyAlignment="1">
      <alignment horizontal="right" vertical="top"/>
      <protection/>
    </xf>
    <xf numFmtId="21" fontId="26" fillId="0" borderId="0" xfId="103" applyNumberFormat="1" applyFont="1" applyAlignment="1">
      <alignment horizontal="right" vertical="center"/>
      <protection/>
    </xf>
    <xf numFmtId="0" fontId="26" fillId="0" borderId="0" xfId="103" applyFont="1" applyAlignment="1">
      <alignment horizontal="right" vertical="center"/>
      <protection/>
    </xf>
    <xf numFmtId="49" fontId="26" fillId="0" borderId="0" xfId="103" applyNumberFormat="1" applyFont="1" applyFill="1" applyAlignment="1">
      <alignment horizontal="left" vertical="center"/>
      <protection/>
    </xf>
    <xf numFmtId="0" fontId="2" fillId="0" borderId="0" xfId="103" applyFont="1" applyFill="1">
      <alignment vertical="center"/>
      <protection/>
    </xf>
    <xf numFmtId="20" fontId="0" fillId="0" borderId="0" xfId="103" applyNumberFormat="1" applyFont="1" applyBorder="1" quotePrefix="1">
      <alignment vertical="center"/>
      <protection/>
    </xf>
    <xf numFmtId="0" fontId="0" fillId="0" borderId="0" xfId="103" applyFont="1" applyBorder="1" applyAlignment="1">
      <alignment horizontal="distributed" vertical="center"/>
      <protection/>
    </xf>
    <xf numFmtId="0" fontId="0" fillId="0" borderId="16" xfId="103" applyFont="1" applyFill="1" applyBorder="1" applyAlignment="1">
      <alignment horizontal="right" vertical="center" indent="1"/>
      <protection/>
    </xf>
    <xf numFmtId="0" fontId="0" fillId="0" borderId="0" xfId="103" applyFont="1" applyFill="1" applyBorder="1" applyAlignment="1">
      <alignment horizontal="right" vertical="center" indent="1"/>
      <protection/>
    </xf>
    <xf numFmtId="0" fontId="0" fillId="0" borderId="21" xfId="103" applyFont="1" applyFill="1" applyBorder="1" applyAlignment="1">
      <alignment horizontal="right" vertical="center" indent="1"/>
      <protection/>
    </xf>
    <xf numFmtId="0" fontId="0" fillId="0" borderId="0" xfId="103" applyFont="1" applyBorder="1" applyAlignment="1">
      <alignment horizontal="right" vertical="top" indent="1"/>
      <protection/>
    </xf>
    <xf numFmtId="184" fontId="20" fillId="0" borderId="0" xfId="103" applyNumberFormat="1" applyFont="1" applyFill="1" applyBorder="1" applyAlignment="1" quotePrefix="1">
      <alignment vertical="center"/>
      <protection/>
    </xf>
    <xf numFmtId="0" fontId="0" fillId="0" borderId="0" xfId="103" applyFont="1" applyBorder="1" applyAlignment="1">
      <alignment vertical="top"/>
      <protection/>
    </xf>
    <xf numFmtId="184" fontId="20" fillId="0" borderId="0" xfId="103" applyNumberFormat="1" applyFont="1" applyFill="1" applyBorder="1" applyAlignment="1">
      <alignment vertical="center"/>
      <protection/>
    </xf>
    <xf numFmtId="0" fontId="7" fillId="0" borderId="0" xfId="103" applyBorder="1">
      <alignment vertical="center"/>
      <protection/>
    </xf>
    <xf numFmtId="184" fontId="7" fillId="0" borderId="0" xfId="103" applyNumberFormat="1" applyBorder="1">
      <alignment vertical="center"/>
      <protection/>
    </xf>
    <xf numFmtId="0" fontId="0" fillId="0" borderId="0" xfId="103" applyFont="1" applyBorder="1" applyAlignment="1">
      <alignment horizontal="right" vertical="center"/>
      <protection/>
    </xf>
    <xf numFmtId="0" fontId="25" fillId="0" borderId="0" xfId="103" applyFont="1" applyBorder="1">
      <alignment vertical="center"/>
      <protection/>
    </xf>
    <xf numFmtId="0" fontId="25" fillId="0" borderId="0" xfId="103" applyFont="1" applyBorder="1" applyAlignment="1">
      <alignment horizontal="center" vertical="center"/>
      <protection/>
    </xf>
    <xf numFmtId="0" fontId="25" fillId="0" borderId="0" xfId="103" applyFont="1" applyBorder="1" applyAlignment="1">
      <alignment horizontal="right" vertical="center"/>
      <protection/>
    </xf>
    <xf numFmtId="0" fontId="25" fillId="0" borderId="0" xfId="103" applyFont="1" applyFill="1" applyBorder="1" applyAlignment="1">
      <alignment horizontal="center" vertical="center"/>
      <protection/>
    </xf>
    <xf numFmtId="184" fontId="25" fillId="0" borderId="0" xfId="103" applyNumberFormat="1" applyFont="1" applyFill="1" applyBorder="1" applyAlignment="1">
      <alignment horizontal="left" vertical="center"/>
      <protection/>
    </xf>
    <xf numFmtId="21" fontId="0" fillId="0" borderId="0" xfId="103" applyNumberFormat="1" applyFont="1" applyBorder="1" applyAlignment="1">
      <alignment horizontal="distributed" vertical="center"/>
      <protection/>
    </xf>
    <xf numFmtId="0" fontId="0" fillId="0" borderId="0" xfId="103" applyFont="1" applyFill="1" applyAlignment="1">
      <alignment horizontal="right" vertical="center"/>
      <protection/>
    </xf>
    <xf numFmtId="184" fontId="20" fillId="0" borderId="0" xfId="103" applyNumberFormat="1" applyFont="1" applyFill="1" quotePrefix="1">
      <alignment vertical="center"/>
      <protection/>
    </xf>
    <xf numFmtId="0" fontId="25" fillId="0" borderId="0" xfId="103" applyFont="1" applyFill="1">
      <alignment vertical="center"/>
      <protection/>
    </xf>
    <xf numFmtId="0" fontId="7" fillId="0" borderId="0" xfId="103" applyFill="1">
      <alignment vertical="center"/>
      <protection/>
    </xf>
    <xf numFmtId="178" fontId="7" fillId="0" borderId="0" xfId="103" applyNumberFormat="1" applyFill="1">
      <alignment vertical="center"/>
      <protection/>
    </xf>
    <xf numFmtId="46" fontId="7" fillId="0" borderId="0" xfId="103" applyNumberFormat="1" applyFill="1">
      <alignment vertical="center"/>
      <protection/>
    </xf>
    <xf numFmtId="20" fontId="0" fillId="0" borderId="0" xfId="103" applyNumberFormat="1" applyFont="1">
      <alignment vertical="center"/>
      <protection/>
    </xf>
    <xf numFmtId="46" fontId="0" fillId="0" borderId="0" xfId="103" applyNumberFormat="1" applyFont="1">
      <alignment vertical="center"/>
      <protection/>
    </xf>
    <xf numFmtId="0" fontId="0" fillId="0" borderId="0" xfId="103" applyFont="1">
      <alignment vertical="center"/>
      <protection/>
    </xf>
    <xf numFmtId="0" fontId="19" fillId="0" borderId="0" xfId="103" applyFont="1">
      <alignment vertical="center"/>
      <protection/>
    </xf>
    <xf numFmtId="21" fontId="19" fillId="0" borderId="0" xfId="103" applyNumberFormat="1" applyFont="1">
      <alignment vertical="center"/>
      <protection/>
    </xf>
    <xf numFmtId="0" fontId="0" fillId="0" borderId="0" xfId="103" applyFont="1" applyFill="1">
      <alignment vertical="center"/>
      <protection/>
    </xf>
    <xf numFmtId="0" fontId="19" fillId="0" borderId="0" xfId="103" applyFont="1" applyFill="1">
      <alignment vertical="center"/>
      <protection/>
    </xf>
    <xf numFmtId="0" fontId="0" fillId="0" borderId="0" xfId="103" applyFont="1" applyFill="1" applyAlignment="1">
      <alignment horizontal="center" vertical="center"/>
      <protection/>
    </xf>
    <xf numFmtId="0" fontId="0" fillId="0" borderId="0" xfId="103" applyFont="1" applyAlignment="1">
      <alignment horizontal="center" vertical="center"/>
      <protection/>
    </xf>
    <xf numFmtId="0" fontId="0" fillId="0" borderId="0" xfId="103" applyFont="1" applyAlignment="1">
      <alignment horizontal="right" vertical="center"/>
      <protection/>
    </xf>
    <xf numFmtId="184" fontId="0" fillId="0" borderId="0" xfId="103" applyNumberFormat="1" applyFont="1" applyFill="1" applyAlignment="1">
      <alignment horizontal="left" vertical="center"/>
      <protection/>
    </xf>
    <xf numFmtId="178" fontId="19" fillId="0" borderId="0" xfId="103" applyNumberFormat="1" applyFont="1" applyFill="1">
      <alignment vertical="center"/>
      <protection/>
    </xf>
    <xf numFmtId="184" fontId="0" fillId="0" borderId="0" xfId="103" applyNumberFormat="1" applyFont="1" applyFill="1">
      <alignment vertical="center"/>
      <protection/>
    </xf>
    <xf numFmtId="184" fontId="25" fillId="0" borderId="0" xfId="103" applyNumberFormat="1" applyFont="1" applyFill="1">
      <alignment vertical="center"/>
      <protection/>
    </xf>
    <xf numFmtId="184" fontId="25" fillId="0" borderId="0" xfId="103" applyNumberFormat="1" applyFont="1">
      <alignment vertical="center"/>
      <protection/>
    </xf>
    <xf numFmtId="20" fontId="0" fillId="0" borderId="18" xfId="103" applyNumberFormat="1" applyFont="1" applyBorder="1">
      <alignment vertical="center"/>
      <protection/>
    </xf>
    <xf numFmtId="0" fontId="0" fillId="0" borderId="18" xfId="103" applyFont="1" applyBorder="1" quotePrefix="1">
      <alignment vertical="center"/>
      <protection/>
    </xf>
    <xf numFmtId="0" fontId="0" fillId="0" borderId="18" xfId="103" applyFont="1" applyBorder="1">
      <alignment vertical="center"/>
      <protection/>
    </xf>
    <xf numFmtId="20" fontId="0" fillId="0" borderId="0" xfId="103" applyNumberFormat="1" applyFont="1" applyBorder="1" applyAlignment="1">
      <alignment horizontal="distributed" vertical="center"/>
      <protection/>
    </xf>
    <xf numFmtId="184" fontId="20" fillId="0" borderId="16" xfId="103" applyNumberFormat="1" applyFont="1" applyFill="1" applyBorder="1" applyAlignment="1">
      <alignment horizontal="center" vertical="center"/>
      <protection/>
    </xf>
    <xf numFmtId="184" fontId="20" fillId="0" borderId="0" xfId="103" applyNumberFormat="1" applyFont="1" applyFill="1" applyBorder="1" applyAlignment="1">
      <alignment horizontal="center" vertical="center"/>
      <protection/>
    </xf>
    <xf numFmtId="0" fontId="0" fillId="0" borderId="0" xfId="103" applyFont="1" applyFill="1" applyBorder="1" applyAlignment="1">
      <alignment vertical="center"/>
      <protection/>
    </xf>
    <xf numFmtId="184" fontId="20" fillId="0" borderId="21" xfId="103" applyNumberFormat="1" applyFont="1" applyFill="1" applyBorder="1" applyAlignment="1">
      <alignment horizontal="center" vertical="center"/>
      <protection/>
    </xf>
    <xf numFmtId="0" fontId="0" fillId="0" borderId="14" xfId="103" applyFont="1" applyFill="1" applyBorder="1" applyAlignment="1">
      <alignment horizontal="center" vertical="center"/>
      <protection/>
    </xf>
    <xf numFmtId="0" fontId="0" fillId="0" borderId="23" xfId="103" applyFont="1" applyFill="1" applyBorder="1" applyAlignment="1">
      <alignment horizontal="center" vertical="center"/>
      <protection/>
    </xf>
    <xf numFmtId="0" fontId="20" fillId="0" borderId="14" xfId="103" applyFont="1" applyFill="1" applyBorder="1" applyAlignment="1">
      <alignment horizontal="center" vertical="center"/>
      <protection/>
    </xf>
    <xf numFmtId="0" fontId="24" fillId="0" borderId="0" xfId="103" applyFont="1" applyAlignment="1">
      <alignment vertical="center"/>
      <protection/>
    </xf>
    <xf numFmtId="21" fontId="26" fillId="0" borderId="0" xfId="103" applyNumberFormat="1" applyFont="1" applyAlignment="1">
      <alignment vertical="center"/>
      <protection/>
    </xf>
    <xf numFmtId="0" fontId="0" fillId="0" borderId="24" xfId="103" applyFont="1" applyBorder="1" applyAlignment="1">
      <alignment horizontal="center" vertical="center"/>
      <protection/>
    </xf>
    <xf numFmtId="0" fontId="0" fillId="0" borderId="25" xfId="103" applyFont="1" applyBorder="1" applyAlignment="1">
      <alignment horizontal="right" vertical="center" indent="1"/>
      <protection/>
    </xf>
    <xf numFmtId="0" fontId="0" fillId="0" borderId="26" xfId="103" applyFont="1" applyBorder="1" applyAlignment="1">
      <alignment horizontal="right" vertical="center" indent="1"/>
      <protection/>
    </xf>
    <xf numFmtId="0" fontId="0" fillId="0" borderId="27" xfId="103" applyFont="1" applyBorder="1" applyAlignment="1">
      <alignment horizontal="right" vertical="center" indent="1"/>
      <protection/>
    </xf>
    <xf numFmtId="0" fontId="0" fillId="0" borderId="13" xfId="103" applyFont="1" applyFill="1" applyBorder="1" applyAlignment="1">
      <alignment horizontal="center" vertical="center"/>
      <protection/>
    </xf>
    <xf numFmtId="20" fontId="0" fillId="0" borderId="15" xfId="103" applyNumberFormat="1" applyFont="1" applyFill="1" applyBorder="1" applyAlignment="1">
      <alignment vertical="center"/>
      <protection/>
    </xf>
    <xf numFmtId="20" fontId="0" fillId="0" borderId="17" xfId="103" applyNumberFormat="1" applyFont="1" applyFill="1" applyBorder="1" applyAlignment="1">
      <alignment horizontal="right" vertical="center" indent="1"/>
      <protection/>
    </xf>
    <xf numFmtId="20" fontId="0" fillId="0" borderId="18" xfId="103" applyNumberFormat="1" applyFont="1" applyFill="1" applyBorder="1" applyAlignment="1">
      <alignment vertical="center"/>
      <protection/>
    </xf>
    <xf numFmtId="20" fontId="0" fillId="0" borderId="19" xfId="103" applyNumberFormat="1" applyFont="1" applyFill="1" applyBorder="1" applyAlignment="1">
      <alignment horizontal="right" vertical="center" indent="1"/>
      <protection/>
    </xf>
    <xf numFmtId="20" fontId="29" fillId="0" borderId="18" xfId="103" applyNumberFormat="1" applyFont="1" applyFill="1" applyBorder="1" applyAlignment="1">
      <alignment vertical="center"/>
      <protection/>
    </xf>
    <xf numFmtId="20" fontId="0" fillId="0" borderId="20" xfId="103" applyNumberFormat="1" applyFont="1" applyFill="1" applyBorder="1" applyAlignment="1">
      <alignment vertical="center"/>
      <protection/>
    </xf>
    <xf numFmtId="20" fontId="0" fillId="0" borderId="22" xfId="103" applyNumberFormat="1" applyFont="1" applyFill="1" applyBorder="1" applyAlignment="1">
      <alignment horizontal="right" vertical="center" indent="1"/>
      <protection/>
    </xf>
    <xf numFmtId="0" fontId="0" fillId="0" borderId="25" xfId="103" applyFont="1" applyFill="1" applyBorder="1" applyAlignment="1">
      <alignment horizontal="right" vertical="center" indent="1"/>
      <protection/>
    </xf>
    <xf numFmtId="0" fontId="0" fillId="0" borderId="26" xfId="103" applyFont="1" applyFill="1" applyBorder="1" applyAlignment="1">
      <alignment horizontal="right" vertical="center" indent="1"/>
      <protection/>
    </xf>
    <xf numFmtId="0" fontId="0" fillId="0" borderId="27" xfId="103" applyFont="1" applyFill="1" applyBorder="1" applyAlignment="1">
      <alignment horizontal="right" vertical="center" indent="1"/>
      <protection/>
    </xf>
    <xf numFmtId="0" fontId="0" fillId="0" borderId="26" xfId="103" applyFont="1" applyFill="1" applyBorder="1" applyAlignment="1">
      <alignment horizontal="center" vertical="center"/>
      <protection/>
    </xf>
    <xf numFmtId="20" fontId="29" fillId="0" borderId="19" xfId="103" applyNumberFormat="1" applyFont="1" applyFill="1" applyBorder="1" applyAlignment="1">
      <alignment horizontal="right" vertical="center" indent="1"/>
      <protection/>
    </xf>
    <xf numFmtId="0" fontId="0" fillId="0" borderId="25" xfId="103" applyFont="1" applyBorder="1" applyAlignment="1">
      <alignment horizontal="center" vertical="center"/>
      <protection/>
    </xf>
    <xf numFmtId="0" fontId="0" fillId="0" borderId="26" xfId="103" applyFont="1" applyBorder="1" applyAlignment="1">
      <alignment horizontal="center" vertical="center"/>
      <protection/>
    </xf>
    <xf numFmtId="0" fontId="0" fillId="0" borderId="27" xfId="103" applyFont="1" applyBorder="1" applyAlignment="1">
      <alignment horizontal="center" vertical="center"/>
      <protection/>
    </xf>
    <xf numFmtId="0" fontId="20" fillId="0" borderId="13" xfId="103" applyFont="1" applyFill="1" applyBorder="1" applyAlignment="1">
      <alignment horizontal="center" vertical="center"/>
      <protection/>
    </xf>
    <xf numFmtId="0" fontId="0" fillId="0" borderId="15" xfId="103" applyNumberFormat="1" applyFont="1" applyFill="1" applyBorder="1" applyAlignment="1">
      <alignment horizontal="right" vertical="center"/>
      <protection/>
    </xf>
    <xf numFmtId="184" fontId="20" fillId="0" borderId="17" xfId="103" applyNumberFormat="1" applyFont="1" applyFill="1" applyBorder="1" applyAlignment="1">
      <alignment horizontal="left" vertical="center"/>
      <protection/>
    </xf>
    <xf numFmtId="0" fontId="0" fillId="0" borderId="18" xfId="103" applyNumberFormat="1" applyFont="1" applyFill="1" applyBorder="1" applyAlignment="1">
      <alignment horizontal="right" vertical="center"/>
      <protection/>
    </xf>
    <xf numFmtId="184" fontId="20" fillId="0" borderId="19" xfId="103" applyNumberFormat="1" applyFont="1" applyFill="1" applyBorder="1" applyAlignment="1">
      <alignment horizontal="left" vertical="center"/>
      <protection/>
    </xf>
    <xf numFmtId="0" fontId="7" fillId="0" borderId="18" xfId="103" applyBorder="1">
      <alignment vertical="center"/>
      <protection/>
    </xf>
    <xf numFmtId="184" fontId="33" fillId="0" borderId="19" xfId="103" applyNumberFormat="1" applyFont="1" applyBorder="1" applyAlignment="1">
      <alignment horizontal="left" vertical="center"/>
      <protection/>
    </xf>
    <xf numFmtId="0" fontId="25" fillId="0" borderId="18" xfId="103" applyFont="1" applyFill="1" applyBorder="1" applyAlignment="1">
      <alignment horizontal="center" vertical="center"/>
      <protection/>
    </xf>
    <xf numFmtId="184" fontId="30" fillId="0" borderId="19" xfId="103" applyNumberFormat="1" applyFont="1" applyFill="1" applyBorder="1" applyAlignment="1">
      <alignment horizontal="left" vertical="center"/>
      <protection/>
    </xf>
    <xf numFmtId="0" fontId="25" fillId="0" borderId="20" xfId="103" applyFont="1" applyFill="1" applyBorder="1" applyAlignment="1">
      <alignment horizontal="center" vertical="center"/>
      <protection/>
    </xf>
    <xf numFmtId="184" fontId="30" fillId="0" borderId="22" xfId="103" applyNumberFormat="1" applyFont="1" applyFill="1" applyBorder="1" applyAlignment="1">
      <alignment horizontal="left" vertical="center"/>
      <protection/>
    </xf>
    <xf numFmtId="20" fontId="32" fillId="0" borderId="18" xfId="103" applyNumberFormat="1" applyFont="1" applyFill="1" applyBorder="1" applyAlignment="1">
      <alignment vertical="center"/>
      <protection/>
    </xf>
    <xf numFmtId="0" fontId="7" fillId="0" borderId="19" xfId="103" applyBorder="1">
      <alignment vertical="center"/>
      <protection/>
    </xf>
    <xf numFmtId="0" fontId="25" fillId="0" borderId="19" xfId="103" applyFont="1" applyFill="1" applyBorder="1" applyAlignment="1">
      <alignment horizontal="center" vertical="center"/>
      <protection/>
    </xf>
    <xf numFmtId="0" fontId="25" fillId="0" borderId="22" xfId="103" applyFont="1" applyFill="1" applyBorder="1" applyAlignment="1">
      <alignment horizontal="center"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2 2" xfId="84"/>
    <cellStyle name="見出し 3" xfId="85"/>
    <cellStyle name="見出し 4" xfId="86"/>
    <cellStyle name="集計" xfId="87"/>
    <cellStyle name="集計 2" xfId="88"/>
    <cellStyle name="出力" xfId="89"/>
    <cellStyle name="出力 2" xfId="90"/>
    <cellStyle name="説明文" xfId="91"/>
    <cellStyle name="説明文 2" xfId="92"/>
    <cellStyle name="Currency [0]" xfId="93"/>
    <cellStyle name="Currency" xfId="94"/>
    <cellStyle name="入力" xfId="95"/>
    <cellStyle name="入力 2" xfId="96"/>
    <cellStyle name="標準 2" xfId="97"/>
    <cellStyle name="標準 2 2" xfId="98"/>
    <cellStyle name="標準 2 3" xfId="99"/>
    <cellStyle name="標準 2_Sheet2" xfId="100"/>
    <cellStyle name="標準 3" xfId="101"/>
    <cellStyle name="標準 4" xfId="102"/>
    <cellStyle name="標準_十勝選手権競技日程" xfId="103"/>
    <cellStyle name="Followed Hyperlink" xfId="104"/>
    <cellStyle name="良い" xfId="105"/>
    <cellStyle name="良い 2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AH125"/>
  <sheetViews>
    <sheetView showGridLines="0" showZeros="0" tabSelected="1" workbookViewId="0" topLeftCell="A1">
      <selection activeCell="S14" sqref="S14"/>
    </sheetView>
  </sheetViews>
  <sheetFormatPr defaultColWidth="9.00390625" defaultRowHeight="12.75"/>
  <cols>
    <col min="1" max="1" width="4.625" style="12" customWidth="1"/>
    <col min="2" max="2" width="6.25390625" style="12" customWidth="1"/>
    <col min="3" max="3" width="23.875" style="13" customWidth="1"/>
    <col min="4" max="4" width="5.75390625" style="2" customWidth="1"/>
    <col min="5" max="5" width="4.875" style="14" customWidth="1"/>
    <col min="6" max="6" width="11.25390625" style="2" customWidth="1"/>
    <col min="7" max="7" width="4.875" style="2" customWidth="1"/>
    <col min="8" max="8" width="5.00390625" style="3" customWidth="1"/>
    <col min="9" max="9" width="6.625" style="3" customWidth="1"/>
    <col min="10" max="10" width="3.00390625" style="3" customWidth="1"/>
    <col min="11" max="11" width="6.625" style="12" customWidth="1"/>
    <col min="12" max="12" width="5.625" style="3" customWidth="1"/>
    <col min="13" max="13" width="4.375" style="3" customWidth="1"/>
    <col min="14" max="14" width="7.625" style="3" customWidth="1"/>
    <col min="15" max="15" width="1.00390625" style="4" customWidth="1"/>
    <col min="16" max="16" width="13.625" style="5" customWidth="1"/>
    <col min="17" max="17" width="11.25390625" style="6" customWidth="1"/>
    <col min="18" max="18" width="8.125" style="7" customWidth="1"/>
    <col min="19" max="19" width="8.125" style="8" customWidth="1"/>
    <col min="20" max="21" width="8.125" style="16" customWidth="1"/>
    <col min="22" max="22" width="6.25390625" style="4" customWidth="1"/>
    <col min="23" max="23" width="14.00390625" style="4" customWidth="1"/>
    <col min="24" max="24" width="10.875" style="4" customWidth="1"/>
    <col min="25" max="25" width="4.875" style="4" customWidth="1"/>
    <col min="26" max="27" width="9.875" style="4" customWidth="1"/>
    <col min="28" max="16384" width="10.25390625" style="4" customWidth="1"/>
  </cols>
  <sheetData>
    <row r="1" spans="1:29" ht="21">
      <c r="A1" s="104" t="s">
        <v>12</v>
      </c>
      <c r="B1" s="104"/>
      <c r="C1" s="104"/>
      <c r="D1" s="104"/>
      <c r="E1" s="104"/>
      <c r="F1" s="1" t="s">
        <v>13</v>
      </c>
      <c r="I1" s="105">
        <v>0.017361111111111112</v>
      </c>
      <c r="J1" s="105"/>
      <c r="K1" s="105">
        <v>0.010416666666666666</v>
      </c>
      <c r="L1" s="105"/>
      <c r="T1" s="7"/>
      <c r="U1" s="7"/>
      <c r="V1" s="9"/>
      <c r="AC1" s="10">
        <v>0.003472222222222222</v>
      </c>
    </row>
    <row r="2" spans="1:14" ht="22.5" customHeight="1">
      <c r="A2" s="11" t="s">
        <v>14</v>
      </c>
      <c r="N2" s="15"/>
    </row>
    <row r="3" spans="1:27" ht="16.5" customHeight="1">
      <c r="A3" s="17" t="s">
        <v>0</v>
      </c>
      <c r="B3" s="106" t="s">
        <v>15</v>
      </c>
      <c r="C3" s="106" t="s">
        <v>16</v>
      </c>
      <c r="D3" s="101" t="s">
        <v>17</v>
      </c>
      <c r="E3" s="101"/>
      <c r="F3" s="110" t="s">
        <v>18</v>
      </c>
      <c r="G3" s="102"/>
      <c r="H3" s="101" t="s">
        <v>19</v>
      </c>
      <c r="I3" s="101"/>
      <c r="J3" s="101"/>
      <c r="K3" s="101"/>
      <c r="L3" s="102"/>
      <c r="M3" s="19"/>
      <c r="N3" s="19"/>
      <c r="O3" s="19"/>
      <c r="Z3" s="10"/>
      <c r="AA3" s="10"/>
    </row>
    <row r="4" spans="1:29" ht="19.5" customHeight="1">
      <c r="A4" s="20">
        <v>1</v>
      </c>
      <c r="B4" s="123" t="s">
        <v>20</v>
      </c>
      <c r="C4" s="107" t="s">
        <v>1</v>
      </c>
      <c r="D4" s="21">
        <v>1</v>
      </c>
      <c r="E4" s="22">
        <v>4</v>
      </c>
      <c r="F4" s="111">
        <v>0.3958333333333333</v>
      </c>
      <c r="G4" s="112"/>
      <c r="H4" s="23" t="str">
        <f aca="true" t="shared" si="0" ref="H4:H17">IF(D4="","","(")</f>
        <v>(</v>
      </c>
      <c r="I4" s="24">
        <f aca="true" t="shared" si="1" ref="I4:I17">F4-$I$1</f>
        <v>0.3784722222222222</v>
      </c>
      <c r="J4" s="25" t="str">
        <f aca="true" t="shared" si="2" ref="J4:J17">IF(D4="","","～")</f>
        <v>～</v>
      </c>
      <c r="K4" s="24">
        <f aca="true" t="shared" si="3" ref="K4:K17">F4-$K$1</f>
        <v>0.38541666666666663</v>
      </c>
      <c r="L4" s="26" t="str">
        <f aca="true" t="shared" si="4" ref="L4:L17">IF(D4="","",")")</f>
        <v>)</v>
      </c>
      <c r="M4" s="19"/>
      <c r="N4" s="27"/>
      <c r="O4" s="19"/>
      <c r="T4" s="8"/>
      <c r="U4" s="8"/>
      <c r="Z4" s="10"/>
      <c r="AA4" s="10"/>
      <c r="AC4" s="9"/>
    </row>
    <row r="5" spans="1:29" ht="19.5" customHeight="1">
      <c r="A5" s="28">
        <v>2</v>
      </c>
      <c r="B5" s="124" t="s">
        <v>21</v>
      </c>
      <c r="C5" s="108" t="s">
        <v>1</v>
      </c>
      <c r="D5" s="30">
        <v>1</v>
      </c>
      <c r="E5" s="31">
        <v>8</v>
      </c>
      <c r="F5" s="113">
        <v>0.40625</v>
      </c>
      <c r="G5" s="114"/>
      <c r="H5" s="34" t="str">
        <f t="shared" si="0"/>
        <v>(</v>
      </c>
      <c r="I5" s="35">
        <f t="shared" si="1"/>
        <v>0.3888888888888889</v>
      </c>
      <c r="J5" s="36" t="str">
        <f t="shared" si="2"/>
        <v>～</v>
      </c>
      <c r="K5" s="35">
        <f t="shared" si="3"/>
        <v>0.3958333333333333</v>
      </c>
      <c r="L5" s="37" t="str">
        <f t="shared" si="4"/>
        <v>)</v>
      </c>
      <c r="M5" s="19"/>
      <c r="N5" s="27"/>
      <c r="O5" s="19"/>
      <c r="T5" s="8"/>
      <c r="U5" s="8"/>
      <c r="Z5" s="10"/>
      <c r="AA5" s="10"/>
      <c r="AC5" s="9"/>
    </row>
    <row r="6" spans="1:29" ht="19.5" customHeight="1">
      <c r="A6" s="28">
        <v>3</v>
      </c>
      <c r="B6" s="124" t="s">
        <v>22</v>
      </c>
      <c r="C6" s="108" t="s">
        <v>2</v>
      </c>
      <c r="D6" s="30">
        <v>1</v>
      </c>
      <c r="E6" s="31">
        <v>5</v>
      </c>
      <c r="F6" s="113">
        <v>0.4166666666666667</v>
      </c>
      <c r="G6" s="114"/>
      <c r="H6" s="34" t="str">
        <f t="shared" si="0"/>
        <v>(</v>
      </c>
      <c r="I6" s="35">
        <f t="shared" si="1"/>
        <v>0.3993055555555556</v>
      </c>
      <c r="J6" s="36" t="str">
        <f t="shared" si="2"/>
        <v>～</v>
      </c>
      <c r="K6" s="35">
        <f t="shared" si="3"/>
        <v>0.40625</v>
      </c>
      <c r="L6" s="37" t="str">
        <f t="shared" si="4"/>
        <v>)</v>
      </c>
      <c r="M6" s="19"/>
      <c r="N6" s="27"/>
      <c r="O6" s="19"/>
      <c r="T6" s="8"/>
      <c r="U6" s="8"/>
      <c r="Z6" s="10"/>
      <c r="AA6" s="10"/>
      <c r="AC6" s="9"/>
    </row>
    <row r="7" spans="1:29" ht="19.5" customHeight="1">
      <c r="A7" s="28">
        <v>4</v>
      </c>
      <c r="B7" s="124" t="s">
        <v>23</v>
      </c>
      <c r="C7" s="108" t="s">
        <v>3</v>
      </c>
      <c r="D7" s="30">
        <v>1</v>
      </c>
      <c r="E7" s="31">
        <v>6</v>
      </c>
      <c r="F7" s="113">
        <v>0.4305555555555555</v>
      </c>
      <c r="G7" s="114"/>
      <c r="H7" s="34" t="str">
        <f t="shared" si="0"/>
        <v>(</v>
      </c>
      <c r="I7" s="35">
        <f t="shared" si="1"/>
        <v>0.4131944444444444</v>
      </c>
      <c r="J7" s="36" t="str">
        <f t="shared" si="2"/>
        <v>～</v>
      </c>
      <c r="K7" s="35">
        <f t="shared" si="3"/>
        <v>0.42013888888888884</v>
      </c>
      <c r="L7" s="37" t="str">
        <f t="shared" si="4"/>
        <v>)</v>
      </c>
      <c r="M7" s="19"/>
      <c r="N7" s="27"/>
      <c r="O7" s="19"/>
      <c r="T7" s="8"/>
      <c r="U7" s="8"/>
      <c r="Z7" s="10"/>
      <c r="AA7" s="10"/>
      <c r="AC7" s="9"/>
    </row>
    <row r="8" spans="1:29" ht="19.5" customHeight="1">
      <c r="A8" s="28">
        <v>5</v>
      </c>
      <c r="B8" s="124" t="s">
        <v>20</v>
      </c>
      <c r="C8" s="108" t="s">
        <v>3</v>
      </c>
      <c r="D8" s="30">
        <v>1</v>
      </c>
      <c r="E8" s="31">
        <v>3</v>
      </c>
      <c r="F8" s="113">
        <v>0.4375</v>
      </c>
      <c r="G8" s="114"/>
      <c r="H8" s="34" t="str">
        <f t="shared" si="0"/>
        <v>(</v>
      </c>
      <c r="I8" s="35">
        <f t="shared" si="1"/>
        <v>0.4201388888888889</v>
      </c>
      <c r="J8" s="36" t="str">
        <f t="shared" si="2"/>
        <v>～</v>
      </c>
      <c r="K8" s="35">
        <f t="shared" si="3"/>
        <v>0.4270833333333333</v>
      </c>
      <c r="L8" s="37" t="str">
        <f t="shared" si="4"/>
        <v>)</v>
      </c>
      <c r="M8" s="38"/>
      <c r="N8" s="27"/>
      <c r="O8" s="39"/>
      <c r="T8" s="8"/>
      <c r="U8" s="8"/>
      <c r="Z8" s="10"/>
      <c r="AA8" s="10"/>
      <c r="AC8" s="5"/>
    </row>
    <row r="9" spans="1:29" ht="19.5" customHeight="1">
      <c r="A9" s="28">
        <v>6</v>
      </c>
      <c r="B9" s="124" t="s">
        <v>21</v>
      </c>
      <c r="C9" s="108" t="s">
        <v>3</v>
      </c>
      <c r="D9" s="30" t="s">
        <v>24</v>
      </c>
      <c r="E9" s="31">
        <v>51</v>
      </c>
      <c r="F9" s="113">
        <v>0.4444444444444444</v>
      </c>
      <c r="G9" s="114"/>
      <c r="H9" s="34" t="str">
        <f t="shared" si="0"/>
        <v>(</v>
      </c>
      <c r="I9" s="35">
        <f t="shared" si="1"/>
        <v>0.4270833333333333</v>
      </c>
      <c r="J9" s="36" t="str">
        <f t="shared" si="2"/>
        <v>～</v>
      </c>
      <c r="K9" s="35">
        <f t="shared" si="3"/>
        <v>0.43402777777777773</v>
      </c>
      <c r="L9" s="37" t="str">
        <f t="shared" si="4"/>
        <v>)</v>
      </c>
      <c r="M9" s="38"/>
      <c r="N9" s="27"/>
      <c r="O9" s="39"/>
      <c r="T9" s="8"/>
      <c r="U9" s="8"/>
      <c r="Z9" s="10"/>
      <c r="AA9" s="10"/>
      <c r="AC9" s="5"/>
    </row>
    <row r="10" spans="1:29" ht="19.5" customHeight="1">
      <c r="A10" s="28"/>
      <c r="B10" s="124"/>
      <c r="C10" s="108"/>
      <c r="D10" s="30" t="s">
        <v>25</v>
      </c>
      <c r="E10" s="31"/>
      <c r="F10" s="115">
        <v>0.4583333333333333</v>
      </c>
      <c r="G10" s="114"/>
      <c r="H10" s="34" t="str">
        <f t="shared" si="0"/>
        <v>(</v>
      </c>
      <c r="I10" s="35">
        <f t="shared" si="1"/>
        <v>0.4409722222222222</v>
      </c>
      <c r="J10" s="36" t="str">
        <f t="shared" si="2"/>
        <v>～</v>
      </c>
      <c r="K10" s="35">
        <f t="shared" si="3"/>
        <v>0.44791666666666663</v>
      </c>
      <c r="L10" s="37" t="str">
        <f t="shared" si="4"/>
        <v>)</v>
      </c>
      <c r="M10" s="38"/>
      <c r="N10" s="27"/>
      <c r="O10" s="39"/>
      <c r="T10" s="8"/>
      <c r="U10" s="8"/>
      <c r="Z10" s="10"/>
      <c r="AA10" s="10"/>
      <c r="AC10" s="5"/>
    </row>
    <row r="11" spans="1:29" ht="19.5" customHeight="1">
      <c r="A11" s="28">
        <v>7</v>
      </c>
      <c r="B11" s="124" t="s">
        <v>22</v>
      </c>
      <c r="C11" s="108" t="s">
        <v>3</v>
      </c>
      <c r="D11" s="30">
        <v>2</v>
      </c>
      <c r="E11" s="31">
        <v>23</v>
      </c>
      <c r="F11" s="113">
        <v>0.47222222222222215</v>
      </c>
      <c r="G11" s="114"/>
      <c r="H11" s="34" t="str">
        <f t="shared" si="0"/>
        <v>(</v>
      </c>
      <c r="I11" s="35">
        <f t="shared" si="1"/>
        <v>0.45486111111111105</v>
      </c>
      <c r="J11" s="36" t="str">
        <f t="shared" si="2"/>
        <v>～</v>
      </c>
      <c r="K11" s="35">
        <f t="shared" si="3"/>
        <v>0.46180555555555547</v>
      </c>
      <c r="L11" s="37" t="str">
        <f t="shared" si="4"/>
        <v>)</v>
      </c>
      <c r="M11" s="40"/>
      <c r="N11" s="27"/>
      <c r="O11" s="39"/>
      <c r="T11" s="8"/>
      <c r="U11" s="8"/>
      <c r="Z11" s="10"/>
      <c r="AA11" s="10"/>
      <c r="AC11" s="5"/>
    </row>
    <row r="12" spans="1:29" ht="19.5" customHeight="1">
      <c r="A12" s="28">
        <v>8</v>
      </c>
      <c r="B12" s="124" t="s">
        <v>22</v>
      </c>
      <c r="C12" s="108" t="s">
        <v>4</v>
      </c>
      <c r="D12" s="30">
        <v>1</v>
      </c>
      <c r="E12" s="31">
        <v>7</v>
      </c>
      <c r="F12" s="113">
        <v>0.4861111111111111</v>
      </c>
      <c r="G12" s="114"/>
      <c r="H12" s="34" t="str">
        <f t="shared" si="0"/>
        <v>(</v>
      </c>
      <c r="I12" s="35">
        <f t="shared" si="1"/>
        <v>0.46875</v>
      </c>
      <c r="J12" s="36" t="str">
        <f t="shared" si="2"/>
        <v>～</v>
      </c>
      <c r="K12" s="35">
        <f t="shared" si="3"/>
        <v>0.4756944444444444</v>
      </c>
      <c r="L12" s="37" t="str">
        <f t="shared" si="4"/>
        <v>)</v>
      </c>
      <c r="M12" s="40"/>
      <c r="N12" s="27"/>
      <c r="O12" s="39"/>
      <c r="T12" s="8"/>
      <c r="U12" s="8"/>
      <c r="W12" s="41"/>
      <c r="X12" s="10"/>
      <c r="Z12" s="10"/>
      <c r="AA12" s="10"/>
      <c r="AC12" s="5"/>
    </row>
    <row r="13" spans="1:29" ht="19.5" customHeight="1">
      <c r="A13" s="28">
        <v>9</v>
      </c>
      <c r="B13" s="124" t="s">
        <v>23</v>
      </c>
      <c r="C13" s="108" t="s">
        <v>5</v>
      </c>
      <c r="D13" s="30">
        <v>3</v>
      </c>
      <c r="E13" s="31">
        <v>17</v>
      </c>
      <c r="F13" s="113">
        <v>0.49652777777777773</v>
      </c>
      <c r="G13" s="114"/>
      <c r="H13" s="34" t="str">
        <f t="shared" si="0"/>
        <v>(</v>
      </c>
      <c r="I13" s="35">
        <f t="shared" si="1"/>
        <v>0.47916666666666663</v>
      </c>
      <c r="J13" s="36" t="str">
        <f t="shared" si="2"/>
        <v>～</v>
      </c>
      <c r="K13" s="35">
        <f t="shared" si="3"/>
        <v>0.48611111111111105</v>
      </c>
      <c r="L13" s="37" t="str">
        <f t="shared" si="4"/>
        <v>)</v>
      </c>
      <c r="M13" s="39"/>
      <c r="N13" s="27"/>
      <c r="O13" s="39"/>
      <c r="T13" s="8"/>
      <c r="U13" s="8"/>
      <c r="X13" s="10"/>
      <c r="Z13" s="10"/>
      <c r="AA13" s="10"/>
      <c r="AC13" s="5"/>
    </row>
    <row r="14" spans="1:29" ht="19.5" customHeight="1">
      <c r="A14" s="28">
        <v>10</v>
      </c>
      <c r="B14" s="124" t="s">
        <v>20</v>
      </c>
      <c r="C14" s="108" t="s">
        <v>5</v>
      </c>
      <c r="D14" s="30">
        <v>1</v>
      </c>
      <c r="E14" s="31">
        <v>4</v>
      </c>
      <c r="F14" s="113">
        <v>0.5104166666666666</v>
      </c>
      <c r="G14" s="114"/>
      <c r="H14" s="34" t="str">
        <f t="shared" si="0"/>
        <v>(</v>
      </c>
      <c r="I14" s="35">
        <f t="shared" si="1"/>
        <v>0.4930555555555555</v>
      </c>
      <c r="J14" s="36" t="str">
        <f t="shared" si="2"/>
        <v>～</v>
      </c>
      <c r="K14" s="35">
        <f t="shared" si="3"/>
        <v>0.49999999999999994</v>
      </c>
      <c r="L14" s="37" t="str">
        <f t="shared" si="4"/>
        <v>)</v>
      </c>
      <c r="M14" s="40"/>
      <c r="N14" s="27"/>
      <c r="O14" s="39"/>
      <c r="T14" s="8"/>
      <c r="U14" s="8"/>
      <c r="X14" s="10"/>
      <c r="Z14" s="10"/>
      <c r="AA14" s="10"/>
      <c r="AC14" s="5"/>
    </row>
    <row r="15" spans="1:29" ht="19.5" customHeight="1">
      <c r="A15" s="28">
        <v>11</v>
      </c>
      <c r="B15" s="124" t="s">
        <v>21</v>
      </c>
      <c r="C15" s="108" t="s">
        <v>5</v>
      </c>
      <c r="D15" s="30">
        <v>3</v>
      </c>
      <c r="E15" s="31">
        <v>23</v>
      </c>
      <c r="F15" s="113">
        <v>0.517361111111111</v>
      </c>
      <c r="G15" s="114"/>
      <c r="H15" s="34" t="str">
        <f t="shared" si="0"/>
        <v>(</v>
      </c>
      <c r="I15" s="35">
        <f t="shared" si="1"/>
        <v>0.49999999999999994</v>
      </c>
      <c r="J15" s="36" t="str">
        <f t="shared" si="2"/>
        <v>～</v>
      </c>
      <c r="K15" s="35">
        <f t="shared" si="3"/>
        <v>0.5069444444444444</v>
      </c>
      <c r="L15" s="37" t="str">
        <f t="shared" si="4"/>
        <v>)</v>
      </c>
      <c r="M15" s="39"/>
      <c r="N15" s="27"/>
      <c r="O15" s="39"/>
      <c r="T15" s="8"/>
      <c r="U15" s="8"/>
      <c r="X15" s="10"/>
      <c r="Z15" s="10"/>
      <c r="AA15" s="10"/>
      <c r="AC15" s="5"/>
    </row>
    <row r="16" spans="1:29" ht="19.5" customHeight="1">
      <c r="A16" s="28">
        <v>12</v>
      </c>
      <c r="B16" s="124" t="s">
        <v>22</v>
      </c>
      <c r="C16" s="108" t="s">
        <v>5</v>
      </c>
      <c r="D16" s="30">
        <v>3</v>
      </c>
      <c r="E16" s="31">
        <v>17</v>
      </c>
      <c r="F16" s="113">
        <v>0.53125</v>
      </c>
      <c r="G16" s="114"/>
      <c r="H16" s="34" t="str">
        <f t="shared" si="0"/>
        <v>(</v>
      </c>
      <c r="I16" s="35">
        <f t="shared" si="1"/>
        <v>0.5138888888888888</v>
      </c>
      <c r="J16" s="36" t="str">
        <f t="shared" si="2"/>
        <v>～</v>
      </c>
      <c r="K16" s="35">
        <f t="shared" si="3"/>
        <v>0.5208333333333334</v>
      </c>
      <c r="L16" s="37" t="str">
        <f t="shared" si="4"/>
        <v>)</v>
      </c>
      <c r="M16" s="39"/>
      <c r="N16" s="27"/>
      <c r="O16" s="39"/>
      <c r="T16" s="8"/>
      <c r="U16" s="8"/>
      <c r="X16" s="10"/>
      <c r="Z16" s="10"/>
      <c r="AA16" s="10"/>
      <c r="AC16" s="5"/>
    </row>
    <row r="17" spans="1:29" ht="19.5" customHeight="1">
      <c r="A17" s="42">
        <v>13</v>
      </c>
      <c r="B17" s="125" t="s">
        <v>22</v>
      </c>
      <c r="C17" s="109" t="s">
        <v>6</v>
      </c>
      <c r="D17" s="43">
        <v>1</v>
      </c>
      <c r="E17" s="44">
        <v>1</v>
      </c>
      <c r="F17" s="116">
        <v>0.5416666666666666</v>
      </c>
      <c r="G17" s="117"/>
      <c r="H17" s="45" t="str">
        <f t="shared" si="0"/>
        <v>(</v>
      </c>
      <c r="I17" s="46">
        <f t="shared" si="1"/>
        <v>0.5243055555555555</v>
      </c>
      <c r="J17" s="47" t="str">
        <f t="shared" si="2"/>
        <v>～</v>
      </c>
      <c r="K17" s="46">
        <f t="shared" si="3"/>
        <v>0.53125</v>
      </c>
      <c r="L17" s="48" t="str">
        <f t="shared" si="4"/>
        <v>)</v>
      </c>
      <c r="M17" s="40"/>
      <c r="N17" s="27"/>
      <c r="O17" s="39"/>
      <c r="T17" s="8"/>
      <c r="U17" s="8"/>
      <c r="X17" s="10"/>
      <c r="Z17" s="10"/>
      <c r="AA17" s="10"/>
      <c r="AC17" s="5"/>
    </row>
    <row r="18" spans="1:29" ht="19.5" customHeight="1">
      <c r="A18" s="19"/>
      <c r="B18" s="19"/>
      <c r="C18" s="29"/>
      <c r="D18" s="30"/>
      <c r="E18" s="31"/>
      <c r="F18" s="32"/>
      <c r="G18" s="33"/>
      <c r="H18" s="39"/>
      <c r="I18" s="39"/>
      <c r="J18" s="39"/>
      <c r="K18" s="19"/>
      <c r="L18" s="39"/>
      <c r="M18" s="39"/>
      <c r="N18" s="49"/>
      <c r="O18" s="39"/>
      <c r="T18" s="8"/>
      <c r="U18" s="8"/>
      <c r="X18" s="10"/>
      <c r="Z18" s="10"/>
      <c r="AA18" s="10"/>
      <c r="AC18" s="5"/>
    </row>
    <row r="19" spans="1:29" ht="19.5" customHeight="1">
      <c r="A19" s="11" t="s">
        <v>26</v>
      </c>
      <c r="D19" s="50">
        <v>0.027777777777777776</v>
      </c>
      <c r="E19" s="51"/>
      <c r="F19" s="52" t="s">
        <v>27</v>
      </c>
      <c r="G19" s="53"/>
      <c r="H19" s="39"/>
      <c r="I19" s="54"/>
      <c r="J19" s="39"/>
      <c r="K19" s="19"/>
      <c r="L19" s="39"/>
      <c r="M19" s="39"/>
      <c r="N19" s="39"/>
      <c r="O19" s="39"/>
      <c r="T19" s="8"/>
      <c r="U19" s="8"/>
      <c r="X19" s="10"/>
      <c r="Z19" s="10"/>
      <c r="AA19" s="10"/>
      <c r="AC19" s="5"/>
    </row>
    <row r="20" spans="1:29" ht="19.5" customHeight="1">
      <c r="A20" s="17"/>
      <c r="B20" s="106" t="s">
        <v>15</v>
      </c>
      <c r="C20" s="106" t="s">
        <v>16</v>
      </c>
      <c r="D20" s="103" t="s">
        <v>28</v>
      </c>
      <c r="E20" s="101"/>
      <c r="F20" s="110" t="s">
        <v>18</v>
      </c>
      <c r="G20" s="102"/>
      <c r="H20" s="101" t="s">
        <v>19</v>
      </c>
      <c r="I20" s="101"/>
      <c r="J20" s="101"/>
      <c r="K20" s="101"/>
      <c r="L20" s="102"/>
      <c r="M20" s="40"/>
      <c r="N20" s="55"/>
      <c r="O20" s="39"/>
      <c r="T20" s="8"/>
      <c r="U20" s="8"/>
      <c r="X20" s="10"/>
      <c r="Z20" s="10"/>
      <c r="AA20" s="10"/>
      <c r="AC20" s="5"/>
    </row>
    <row r="21" spans="1:29" ht="19.5" customHeight="1">
      <c r="A21" s="20">
        <v>1</v>
      </c>
      <c r="B21" s="123" t="s">
        <v>21</v>
      </c>
      <c r="C21" s="118" t="s">
        <v>7</v>
      </c>
      <c r="D21" s="21"/>
      <c r="E21" s="22">
        <v>3</v>
      </c>
      <c r="F21" s="111">
        <v>0.3958333333333333</v>
      </c>
      <c r="G21" s="112"/>
      <c r="H21" s="23" t="str">
        <f aca="true" t="shared" si="5" ref="H21:H27">IF(F21="","","(")</f>
        <v>(</v>
      </c>
      <c r="I21" s="24">
        <f aca="true" t="shared" si="6" ref="I21:I27">F21-$D$19</f>
        <v>0.3680555555555555</v>
      </c>
      <c r="J21" s="25" t="str">
        <f aca="true" t="shared" si="7" ref="J21:J27">IF(F21="","","～")</f>
        <v>～</v>
      </c>
      <c r="K21" s="24">
        <f aca="true" t="shared" si="8" ref="K21:K27">F21-$F$19</f>
        <v>0.375</v>
      </c>
      <c r="L21" s="26" t="str">
        <f aca="true" t="shared" si="9" ref="L21:L27">IF(F21="","",")")</f>
        <v>)</v>
      </c>
      <c r="M21" s="39"/>
      <c r="N21" s="39"/>
      <c r="O21" s="39"/>
      <c r="T21" s="8"/>
      <c r="U21" s="8"/>
      <c r="X21" s="10"/>
      <c r="Z21" s="10"/>
      <c r="AA21" s="10"/>
      <c r="AC21" s="5"/>
    </row>
    <row r="22" spans="1:29" ht="19.5" customHeight="1">
      <c r="A22" s="28"/>
      <c r="B22" s="124" t="s">
        <v>29</v>
      </c>
      <c r="C22" s="119" t="s">
        <v>30</v>
      </c>
      <c r="D22" s="30"/>
      <c r="E22" s="31">
        <v>4</v>
      </c>
      <c r="F22" s="113">
        <v>0.3958333333333333</v>
      </c>
      <c r="G22" s="114"/>
      <c r="H22" s="34" t="str">
        <f t="shared" si="5"/>
        <v>(</v>
      </c>
      <c r="I22" s="35">
        <f t="shared" si="6"/>
        <v>0.3680555555555555</v>
      </c>
      <c r="J22" s="36" t="str">
        <f t="shared" si="7"/>
        <v>～</v>
      </c>
      <c r="K22" s="35">
        <f t="shared" si="8"/>
        <v>0.375</v>
      </c>
      <c r="L22" s="37" t="str">
        <f t="shared" si="9"/>
        <v>)</v>
      </c>
      <c r="M22" s="39"/>
      <c r="N22" s="55"/>
      <c r="O22" s="39"/>
      <c r="T22" s="8"/>
      <c r="U22" s="8"/>
      <c r="X22" s="10"/>
      <c r="Z22" s="10"/>
      <c r="AA22" s="10"/>
      <c r="AC22" s="5"/>
    </row>
    <row r="23" spans="1:29" ht="19.5" customHeight="1">
      <c r="A23" s="28"/>
      <c r="B23" s="124" t="s">
        <v>29</v>
      </c>
      <c r="C23" s="119" t="s">
        <v>31</v>
      </c>
      <c r="D23" s="30"/>
      <c r="E23" s="31">
        <v>16</v>
      </c>
      <c r="F23" s="113">
        <v>0.3958333333333333</v>
      </c>
      <c r="G23" s="114"/>
      <c r="H23" s="34" t="str">
        <f t="shared" si="5"/>
        <v>(</v>
      </c>
      <c r="I23" s="35">
        <f t="shared" si="6"/>
        <v>0.3680555555555555</v>
      </c>
      <c r="J23" s="36" t="str">
        <f t="shared" si="7"/>
        <v>～</v>
      </c>
      <c r="K23" s="35">
        <f t="shared" si="8"/>
        <v>0.375</v>
      </c>
      <c r="L23" s="37" t="str">
        <f t="shared" si="9"/>
        <v>)</v>
      </c>
      <c r="M23" s="40"/>
      <c r="N23" s="55"/>
      <c r="O23" s="39"/>
      <c r="T23" s="8"/>
      <c r="U23" s="8"/>
      <c r="V23" s="9"/>
      <c r="W23" s="41"/>
      <c r="X23" s="10"/>
      <c r="Z23" s="10"/>
      <c r="AA23" s="10"/>
      <c r="AC23" s="5"/>
    </row>
    <row r="24" spans="1:29" ht="19.5" customHeight="1">
      <c r="A24" s="28">
        <v>2</v>
      </c>
      <c r="B24" s="124" t="s">
        <v>32</v>
      </c>
      <c r="C24" s="119" t="s">
        <v>30</v>
      </c>
      <c r="D24" s="30"/>
      <c r="E24" s="31">
        <v>10</v>
      </c>
      <c r="F24" s="113">
        <v>0.4305555555555556</v>
      </c>
      <c r="G24" s="114"/>
      <c r="H24" s="34" t="str">
        <f t="shared" si="5"/>
        <v>(</v>
      </c>
      <c r="I24" s="35">
        <f t="shared" si="6"/>
        <v>0.4027777777777778</v>
      </c>
      <c r="J24" s="36" t="str">
        <f t="shared" si="7"/>
        <v>～</v>
      </c>
      <c r="K24" s="35">
        <f t="shared" si="8"/>
        <v>0.40972222222222227</v>
      </c>
      <c r="L24" s="37" t="str">
        <f t="shared" si="9"/>
        <v>)</v>
      </c>
      <c r="M24" s="40"/>
      <c r="N24" s="39"/>
      <c r="O24" s="39"/>
      <c r="T24" s="8"/>
      <c r="U24" s="8"/>
      <c r="X24" s="10"/>
      <c r="Z24" s="10"/>
      <c r="AA24" s="10"/>
      <c r="AC24" s="5"/>
    </row>
    <row r="25" spans="1:29" ht="19.5" customHeight="1">
      <c r="A25" s="28"/>
      <c r="B25" s="124" t="s">
        <v>29</v>
      </c>
      <c r="C25" s="119" t="s">
        <v>33</v>
      </c>
      <c r="D25" s="30"/>
      <c r="E25" s="31">
        <v>15</v>
      </c>
      <c r="F25" s="113">
        <v>0.4375</v>
      </c>
      <c r="G25" s="114"/>
      <c r="H25" s="34" t="str">
        <f t="shared" si="5"/>
        <v>(</v>
      </c>
      <c r="I25" s="35">
        <f t="shared" si="6"/>
        <v>0.4097222222222222</v>
      </c>
      <c r="J25" s="36" t="str">
        <f t="shared" si="7"/>
        <v>～</v>
      </c>
      <c r="K25" s="35">
        <f t="shared" si="8"/>
        <v>0.4166666666666667</v>
      </c>
      <c r="L25" s="37" t="str">
        <f t="shared" si="9"/>
        <v>)</v>
      </c>
      <c r="N25" s="39"/>
      <c r="O25" s="39"/>
      <c r="T25" s="8"/>
      <c r="U25" s="8"/>
      <c r="X25" s="10"/>
      <c r="Z25" s="10"/>
      <c r="AA25" s="10"/>
      <c r="AC25" s="5"/>
    </row>
    <row r="26" spans="1:29" ht="19.5" customHeight="1">
      <c r="A26" s="28">
        <v>3</v>
      </c>
      <c r="B26" s="124" t="s">
        <v>32</v>
      </c>
      <c r="C26" s="119" t="s">
        <v>34</v>
      </c>
      <c r="D26" s="30"/>
      <c r="E26" s="31">
        <v>13</v>
      </c>
      <c r="F26" s="113">
        <v>0.46527777777777773</v>
      </c>
      <c r="G26" s="114"/>
      <c r="H26" s="34" t="str">
        <f t="shared" si="5"/>
        <v>(</v>
      </c>
      <c r="I26" s="35">
        <f t="shared" si="6"/>
        <v>0.43749999999999994</v>
      </c>
      <c r="J26" s="36" t="str">
        <f t="shared" si="7"/>
        <v>～</v>
      </c>
      <c r="K26" s="35">
        <f t="shared" si="8"/>
        <v>0.4444444444444444</v>
      </c>
      <c r="L26" s="37" t="str">
        <f t="shared" si="9"/>
        <v>)</v>
      </c>
      <c r="M26" s="39"/>
      <c r="N26" s="55"/>
      <c r="O26" s="39"/>
      <c r="T26" s="8"/>
      <c r="U26" s="8"/>
      <c r="X26" s="10"/>
      <c r="Z26" s="10"/>
      <c r="AA26" s="10"/>
      <c r="AC26" s="5"/>
    </row>
    <row r="27" spans="1:29" ht="19.5" customHeight="1">
      <c r="A27" s="42">
        <v>4</v>
      </c>
      <c r="B27" s="125" t="s">
        <v>32</v>
      </c>
      <c r="C27" s="120" t="s">
        <v>33</v>
      </c>
      <c r="D27" s="43"/>
      <c r="E27" s="44">
        <v>13</v>
      </c>
      <c r="F27" s="116">
        <v>0.4930555555555556</v>
      </c>
      <c r="G27" s="117"/>
      <c r="H27" s="45" t="str">
        <f t="shared" si="5"/>
        <v>(</v>
      </c>
      <c r="I27" s="46">
        <f t="shared" si="6"/>
        <v>0.4652777777777778</v>
      </c>
      <c r="J27" s="47" t="str">
        <f t="shared" si="7"/>
        <v>～</v>
      </c>
      <c r="K27" s="46">
        <f t="shared" si="8"/>
        <v>0.47222222222222227</v>
      </c>
      <c r="L27" s="48" t="str">
        <f t="shared" si="9"/>
        <v>)</v>
      </c>
      <c r="M27" s="39"/>
      <c r="N27" s="39"/>
      <c r="O27" s="39"/>
      <c r="T27" s="8"/>
      <c r="U27" s="8"/>
      <c r="X27" s="10"/>
      <c r="Z27" s="10"/>
      <c r="AA27" s="10"/>
      <c r="AC27" s="5"/>
    </row>
    <row r="28" spans="13:29" ht="19.5" customHeight="1">
      <c r="M28" s="39"/>
      <c r="N28" s="39"/>
      <c r="O28" s="39"/>
      <c r="T28" s="8"/>
      <c r="U28" s="8"/>
      <c r="W28" s="41"/>
      <c r="X28" s="10"/>
      <c r="Z28" s="10"/>
      <c r="AA28" s="10"/>
      <c r="AC28" s="5"/>
    </row>
    <row r="29" spans="1:29" ht="19.5" customHeight="1">
      <c r="A29" s="19"/>
      <c r="B29" s="19"/>
      <c r="C29" s="59"/>
      <c r="D29" s="30"/>
      <c r="E29" s="31"/>
      <c r="F29" s="32"/>
      <c r="G29" s="33"/>
      <c r="H29" s="39"/>
      <c r="I29" s="54"/>
      <c r="J29" s="39"/>
      <c r="K29" s="19"/>
      <c r="L29" s="39"/>
      <c r="M29" s="39"/>
      <c r="N29" s="39"/>
      <c r="O29" s="39"/>
      <c r="T29" s="8"/>
      <c r="U29" s="8"/>
      <c r="Z29" s="10"/>
      <c r="AA29" s="10"/>
      <c r="AC29" s="5"/>
    </row>
    <row r="30" spans="1:29" ht="19.5" customHeight="1">
      <c r="A30" s="19"/>
      <c r="B30" s="19"/>
      <c r="C30" s="29"/>
      <c r="D30" s="30"/>
      <c r="E30" s="31"/>
      <c r="F30" s="32"/>
      <c r="G30" s="33"/>
      <c r="H30" s="39"/>
      <c r="I30" s="54"/>
      <c r="J30" s="39"/>
      <c r="K30" s="19"/>
      <c r="L30" s="39"/>
      <c r="M30" s="39"/>
      <c r="N30" s="39"/>
      <c r="O30" s="39"/>
      <c r="T30" s="8"/>
      <c r="U30" s="8"/>
      <c r="Z30" s="10"/>
      <c r="AA30" s="10"/>
      <c r="AC30" s="5"/>
    </row>
    <row r="31" spans="1:29" ht="19.5" customHeight="1">
      <c r="A31" s="19"/>
      <c r="B31" s="19"/>
      <c r="C31" s="29"/>
      <c r="D31" s="30"/>
      <c r="E31" s="31"/>
      <c r="F31" s="32"/>
      <c r="G31" s="33"/>
      <c r="H31" s="39"/>
      <c r="I31" s="39"/>
      <c r="J31" s="39"/>
      <c r="K31" s="19"/>
      <c r="L31" s="39"/>
      <c r="M31" s="40"/>
      <c r="N31" s="55"/>
      <c r="O31" s="39"/>
      <c r="T31" s="8"/>
      <c r="U31" s="8"/>
      <c r="Z31" s="10"/>
      <c r="AA31" s="10"/>
      <c r="AC31" s="5"/>
    </row>
    <row r="32" spans="1:29" ht="19.5" customHeight="1">
      <c r="A32" s="19"/>
      <c r="B32" s="19"/>
      <c r="C32" s="29"/>
      <c r="D32" s="30"/>
      <c r="E32" s="31"/>
      <c r="F32" s="32"/>
      <c r="G32" s="33"/>
      <c r="H32" s="39"/>
      <c r="I32" s="39"/>
      <c r="J32" s="39"/>
      <c r="K32" s="19"/>
      <c r="L32" s="39"/>
      <c r="M32" s="40"/>
      <c r="N32" s="55"/>
      <c r="O32" s="39"/>
      <c r="T32" s="8"/>
      <c r="U32" s="8"/>
      <c r="Z32" s="10"/>
      <c r="AA32" s="10"/>
      <c r="AC32" s="5"/>
    </row>
    <row r="33" spans="1:29" ht="19.5" customHeight="1">
      <c r="A33" s="19"/>
      <c r="B33" s="19"/>
      <c r="C33" s="29"/>
      <c r="D33" s="30"/>
      <c r="E33" s="31"/>
      <c r="F33" s="32"/>
      <c r="G33" s="33"/>
      <c r="H33" s="39"/>
      <c r="I33" s="39"/>
      <c r="J33" s="39"/>
      <c r="K33" s="19"/>
      <c r="L33" s="39"/>
      <c r="M33" s="39"/>
      <c r="N33" s="39"/>
      <c r="O33" s="39"/>
      <c r="T33" s="8"/>
      <c r="U33" s="8"/>
      <c r="Z33" s="10"/>
      <c r="AA33" s="10"/>
      <c r="AC33" s="5"/>
    </row>
    <row r="34" spans="1:29" ht="19.5" customHeight="1">
      <c r="A34" s="19"/>
      <c r="B34" s="19"/>
      <c r="C34" s="29"/>
      <c r="D34" s="30"/>
      <c r="E34" s="31"/>
      <c r="F34" s="32"/>
      <c r="G34" s="33"/>
      <c r="H34" s="39"/>
      <c r="I34" s="54"/>
      <c r="J34" s="39"/>
      <c r="K34" s="19"/>
      <c r="L34" s="39"/>
      <c r="M34" s="39"/>
      <c r="N34" s="39"/>
      <c r="O34" s="39"/>
      <c r="T34" s="8"/>
      <c r="U34" s="8"/>
      <c r="Z34" s="10"/>
      <c r="AA34" s="10"/>
      <c r="AC34" s="5"/>
    </row>
    <row r="35" spans="1:29" ht="19.5" customHeight="1">
      <c r="A35" s="19"/>
      <c r="B35" s="19"/>
      <c r="C35" s="29"/>
      <c r="D35" s="30"/>
      <c r="E35" s="31"/>
      <c r="F35" s="32"/>
      <c r="G35" s="33"/>
      <c r="H35" s="39"/>
      <c r="I35" s="39"/>
      <c r="J35" s="39"/>
      <c r="K35" s="19"/>
      <c r="L35" s="39"/>
      <c r="M35" s="40"/>
      <c r="N35" s="55"/>
      <c r="O35" s="39"/>
      <c r="T35" s="8"/>
      <c r="U35" s="8"/>
      <c r="Z35" s="10"/>
      <c r="AA35" s="10"/>
      <c r="AC35" s="5"/>
    </row>
    <row r="36" spans="1:29" ht="19.5" customHeight="1">
      <c r="A36" s="19"/>
      <c r="B36" s="19"/>
      <c r="C36" s="29"/>
      <c r="D36" s="30"/>
      <c r="E36" s="31"/>
      <c r="F36" s="32"/>
      <c r="G36" s="33"/>
      <c r="H36" s="39"/>
      <c r="I36" s="39"/>
      <c r="J36" s="39"/>
      <c r="K36" s="19"/>
      <c r="L36" s="39"/>
      <c r="M36" s="40"/>
      <c r="N36" s="55"/>
      <c r="O36" s="39"/>
      <c r="T36" s="8"/>
      <c r="U36" s="8"/>
      <c r="Z36" s="10"/>
      <c r="AA36" s="10"/>
      <c r="AC36" s="5"/>
    </row>
    <row r="37" spans="1:29" ht="19.5" customHeight="1">
      <c r="A37" s="19"/>
      <c r="B37" s="19"/>
      <c r="C37" s="29"/>
      <c r="D37" s="30"/>
      <c r="E37" s="60"/>
      <c r="F37" s="32"/>
      <c r="G37" s="33"/>
      <c r="H37" s="39"/>
      <c r="I37" s="39"/>
      <c r="J37" s="39"/>
      <c r="K37" s="19"/>
      <c r="L37" s="61"/>
      <c r="M37" s="39"/>
      <c r="N37" s="39"/>
      <c r="O37" s="39"/>
      <c r="T37" s="8"/>
      <c r="U37" s="8"/>
      <c r="Z37" s="10"/>
      <c r="AA37" s="10"/>
      <c r="AC37" s="5"/>
    </row>
    <row r="38" spans="1:29" ht="19.5" customHeight="1">
      <c r="A38" s="19"/>
      <c r="B38" s="19"/>
      <c r="C38" s="29"/>
      <c r="D38" s="30"/>
      <c r="E38" s="62"/>
      <c r="F38" s="32"/>
      <c r="G38" s="33"/>
      <c r="H38" s="39"/>
      <c r="I38" s="39"/>
      <c r="J38" s="39"/>
      <c r="K38" s="19"/>
      <c r="L38" s="39"/>
      <c r="M38" s="40"/>
      <c r="N38" s="55"/>
      <c r="O38" s="39"/>
      <c r="T38" s="8"/>
      <c r="U38" s="8"/>
      <c r="Z38" s="10"/>
      <c r="AA38" s="10"/>
      <c r="AC38" s="5"/>
    </row>
    <row r="39" spans="1:29" ht="19.5" customHeight="1">
      <c r="A39" s="19"/>
      <c r="B39" s="19"/>
      <c r="C39" s="29"/>
      <c r="D39" s="30"/>
      <c r="E39" s="62"/>
      <c r="F39" s="32"/>
      <c r="G39" s="33"/>
      <c r="H39" s="39"/>
      <c r="I39" s="39"/>
      <c r="J39" s="40"/>
      <c r="K39" s="19"/>
      <c r="L39" s="39"/>
      <c r="M39" s="40"/>
      <c r="N39" s="55"/>
      <c r="O39" s="39"/>
      <c r="T39" s="8"/>
      <c r="U39" s="8"/>
      <c r="Z39" s="10"/>
      <c r="AA39" s="10"/>
      <c r="AC39" s="5"/>
    </row>
    <row r="40" spans="1:29" ht="19.5" customHeight="1">
      <c r="A40" s="19"/>
      <c r="B40" s="19"/>
      <c r="C40" s="29"/>
      <c r="D40" s="30"/>
      <c r="E40" s="62"/>
      <c r="F40" s="32"/>
      <c r="G40" s="33"/>
      <c r="H40" s="39"/>
      <c r="I40" s="39"/>
      <c r="J40" s="39"/>
      <c r="K40" s="19"/>
      <c r="L40" s="39"/>
      <c r="M40" s="39"/>
      <c r="N40" s="39"/>
      <c r="O40" s="39"/>
      <c r="T40" s="8"/>
      <c r="U40" s="8"/>
      <c r="Z40" s="10"/>
      <c r="AA40" s="10"/>
      <c r="AC40" s="5"/>
    </row>
    <row r="41" spans="1:29" ht="19.5" customHeight="1">
      <c r="A41" s="19"/>
      <c r="B41" s="63"/>
      <c r="C41" s="63"/>
      <c r="D41" s="63"/>
      <c r="E41" s="64"/>
      <c r="F41" s="63"/>
      <c r="G41" s="63"/>
      <c r="H41" s="39"/>
      <c r="I41" s="54"/>
      <c r="J41" s="39"/>
      <c r="K41" s="19"/>
      <c r="L41" s="39"/>
      <c r="M41" s="39"/>
      <c r="N41" s="65"/>
      <c r="O41" s="39"/>
      <c r="T41" s="8"/>
      <c r="U41" s="8"/>
      <c r="Z41" s="10"/>
      <c r="AA41" s="10"/>
      <c r="AC41" s="5"/>
    </row>
    <row r="42" spans="1:29" ht="19.5" customHeight="1">
      <c r="A42" s="19"/>
      <c r="B42" s="63"/>
      <c r="C42" s="63"/>
      <c r="D42" s="63"/>
      <c r="E42" s="64"/>
      <c r="F42" s="63"/>
      <c r="G42" s="63"/>
      <c r="H42" s="39"/>
      <c r="I42" s="66"/>
      <c r="J42" s="66"/>
      <c r="K42" s="67"/>
      <c r="L42" s="39"/>
      <c r="M42" s="40"/>
      <c r="N42" s="55"/>
      <c r="O42" s="39"/>
      <c r="T42" s="8"/>
      <c r="U42" s="8"/>
      <c r="Z42" s="10"/>
      <c r="AA42" s="10"/>
      <c r="AC42" s="5"/>
    </row>
    <row r="43" spans="1:29" ht="19.5" customHeight="1">
      <c r="A43" s="19"/>
      <c r="B43" s="63"/>
      <c r="C43" s="63"/>
      <c r="D43" s="63"/>
      <c r="E43" s="64"/>
      <c r="F43" s="63"/>
      <c r="G43" s="63"/>
      <c r="H43" s="39"/>
      <c r="I43" s="39"/>
      <c r="J43" s="39"/>
      <c r="K43" s="19"/>
      <c r="L43" s="39"/>
      <c r="M43" s="40"/>
      <c r="N43" s="55"/>
      <c r="O43" s="39"/>
      <c r="T43" s="8"/>
      <c r="U43" s="8"/>
      <c r="Z43" s="10"/>
      <c r="AA43" s="10"/>
      <c r="AC43" s="5"/>
    </row>
    <row r="44" spans="1:27" ht="19.5" customHeight="1">
      <c r="A44" s="63"/>
      <c r="B44" s="63"/>
      <c r="C44" s="63"/>
      <c r="D44" s="63"/>
      <c r="E44" s="64"/>
      <c r="F44" s="63"/>
      <c r="G44" s="63"/>
      <c r="H44" s="39"/>
      <c r="I44" s="39"/>
      <c r="J44" s="39"/>
      <c r="K44" s="19"/>
      <c r="L44" s="61"/>
      <c r="M44" s="39"/>
      <c r="N44" s="39"/>
      <c r="O44" s="39"/>
      <c r="Z44" s="10"/>
      <c r="AA44" s="10"/>
    </row>
    <row r="45" spans="1:27" ht="19.5" customHeight="1">
      <c r="A45" s="63"/>
      <c r="B45" s="67"/>
      <c r="C45" s="68"/>
      <c r="D45" s="69"/>
      <c r="E45" s="70"/>
      <c r="F45" s="69"/>
      <c r="G45" s="69"/>
      <c r="H45" s="39"/>
      <c r="I45" s="39"/>
      <c r="J45" s="39"/>
      <c r="K45" s="19"/>
      <c r="L45" s="39"/>
      <c r="M45" s="40"/>
      <c r="N45" s="71"/>
      <c r="O45" s="39"/>
      <c r="Z45" s="10"/>
      <c r="AA45" s="10"/>
    </row>
    <row r="46" spans="8:27" ht="12" customHeight="1">
      <c r="H46" s="66"/>
      <c r="I46" s="66"/>
      <c r="J46" s="66"/>
      <c r="K46" s="67"/>
      <c r="L46" s="66"/>
      <c r="M46" s="66"/>
      <c r="N46" s="66"/>
      <c r="O46" s="63"/>
      <c r="Z46" s="10"/>
      <c r="AA46" s="10"/>
    </row>
    <row r="47" spans="26:27" ht="13.5">
      <c r="Z47" s="10"/>
      <c r="AA47" s="10"/>
    </row>
    <row r="48" spans="26:27" ht="13.5">
      <c r="Z48" s="10"/>
      <c r="AA48" s="10"/>
    </row>
    <row r="49" spans="26:27" ht="13.5">
      <c r="Z49" s="10"/>
      <c r="AA49" s="10"/>
    </row>
    <row r="50" spans="26:27" ht="13.5">
      <c r="Z50" s="10"/>
      <c r="AA50" s="10"/>
    </row>
    <row r="51" spans="26:27" ht="13.5">
      <c r="Z51" s="10"/>
      <c r="AA51" s="10"/>
    </row>
    <row r="52" spans="26:27" ht="13.5">
      <c r="Z52" s="10"/>
      <c r="AA52" s="10"/>
    </row>
    <row r="53" spans="26:27" ht="13.5">
      <c r="Z53" s="10"/>
      <c r="AA53" s="10"/>
    </row>
    <row r="54" spans="9:27" ht="13.5">
      <c r="I54" s="72"/>
      <c r="J54" s="73"/>
      <c r="Z54" s="10"/>
      <c r="AA54" s="10"/>
    </row>
    <row r="55" spans="8:34" ht="13.5">
      <c r="H55" s="74"/>
      <c r="I55" s="74"/>
      <c r="J55" s="74"/>
      <c r="K55" s="2"/>
      <c r="L55" s="74"/>
      <c r="M55" s="74"/>
      <c r="N55" s="74"/>
      <c r="O55" s="75"/>
      <c r="P55" s="76"/>
      <c r="Q55" s="77"/>
      <c r="R55" s="78"/>
      <c r="S55" s="79"/>
      <c r="T55" s="80"/>
      <c r="U55" s="80"/>
      <c r="V55" s="81"/>
      <c r="W55" s="81"/>
      <c r="X55" s="81"/>
      <c r="Y55" s="81"/>
      <c r="Z55" s="82"/>
      <c r="AA55" s="82"/>
      <c r="AB55" s="81"/>
      <c r="AC55" s="81"/>
      <c r="AD55" s="81"/>
      <c r="AE55" s="81"/>
      <c r="AF55" s="81"/>
      <c r="AG55" s="81"/>
      <c r="AH55" s="81"/>
    </row>
    <row r="56" spans="1:27" ht="13.5">
      <c r="A56" s="86"/>
      <c r="B56" s="86"/>
      <c r="C56" s="87"/>
      <c r="D56" s="85"/>
      <c r="E56" s="88"/>
      <c r="F56" s="85"/>
      <c r="G56" s="85"/>
      <c r="H56" s="83"/>
      <c r="I56" s="80"/>
      <c r="J56" s="80"/>
      <c r="O56" s="84"/>
      <c r="P56" s="89"/>
      <c r="Q56" s="77"/>
      <c r="Z56" s="10"/>
      <c r="AA56" s="10"/>
    </row>
    <row r="57" spans="1:27" ht="13.5">
      <c r="A57" s="86"/>
      <c r="B57" s="86"/>
      <c r="C57" s="87"/>
      <c r="D57" s="85"/>
      <c r="E57" s="88"/>
      <c r="F57" s="85"/>
      <c r="G57" s="85"/>
      <c r="H57" s="74"/>
      <c r="I57" s="80"/>
      <c r="J57" s="80"/>
      <c r="O57" s="84"/>
      <c r="P57" s="76"/>
      <c r="Q57" s="77"/>
      <c r="Z57" s="10"/>
      <c r="AA57" s="10"/>
    </row>
    <row r="58" spans="26:27" ht="13.5">
      <c r="Z58" s="10"/>
      <c r="AA58" s="10"/>
    </row>
    <row r="59" spans="26:27" ht="13.5">
      <c r="Z59" s="10"/>
      <c r="AA59" s="10"/>
    </row>
    <row r="60" spans="9:27" ht="13.5">
      <c r="I60" s="80"/>
      <c r="J60" s="80"/>
      <c r="Z60" s="10"/>
      <c r="AA60" s="10"/>
    </row>
    <row r="61" spans="9:27" ht="13.5">
      <c r="I61" s="80"/>
      <c r="J61" s="80"/>
      <c r="Z61" s="10"/>
      <c r="AA61" s="10"/>
    </row>
    <row r="62" spans="9:27" ht="13.5">
      <c r="I62" s="80"/>
      <c r="J62" s="80"/>
      <c r="Z62" s="10"/>
      <c r="AA62" s="10"/>
    </row>
    <row r="63" spans="9:27" ht="13.5">
      <c r="I63" s="80"/>
      <c r="J63" s="80"/>
      <c r="Z63" s="10"/>
      <c r="AA63" s="10"/>
    </row>
    <row r="64" spans="9:27" ht="13.5">
      <c r="I64" s="80"/>
      <c r="J64" s="80"/>
      <c r="Z64" s="10"/>
      <c r="AA64" s="10"/>
    </row>
    <row r="65" spans="9:27" ht="13.5">
      <c r="I65" s="80"/>
      <c r="J65" s="80"/>
      <c r="Z65" s="10"/>
      <c r="AA65" s="10"/>
    </row>
    <row r="66" spans="9:27" ht="13.5">
      <c r="I66" s="80"/>
      <c r="J66" s="80"/>
      <c r="Z66" s="10"/>
      <c r="AA66" s="10"/>
    </row>
    <row r="67" spans="9:27" ht="13.5">
      <c r="I67" s="80"/>
      <c r="J67" s="80"/>
      <c r="Z67" s="10"/>
      <c r="AA67" s="10"/>
    </row>
    <row r="68" spans="9:27" ht="13.5">
      <c r="I68" s="80"/>
      <c r="J68" s="80"/>
      <c r="Z68" s="10"/>
      <c r="AA68" s="10"/>
    </row>
    <row r="69" spans="9:27" ht="13.5">
      <c r="I69" s="80"/>
      <c r="J69" s="80"/>
      <c r="Z69" s="10"/>
      <c r="AA69" s="10"/>
    </row>
    <row r="70" spans="9:27" ht="13.5">
      <c r="I70" s="80"/>
      <c r="J70" s="80"/>
      <c r="Z70" s="10"/>
      <c r="AA70" s="10"/>
    </row>
    <row r="71" spans="9:27" ht="13.5">
      <c r="I71" s="80"/>
      <c r="J71" s="80"/>
      <c r="Z71" s="10"/>
      <c r="AA71" s="10"/>
    </row>
    <row r="72" spans="9:27" ht="13.5">
      <c r="I72" s="80"/>
      <c r="J72" s="80"/>
      <c r="Z72" s="10"/>
      <c r="AA72" s="10"/>
    </row>
    <row r="73" spans="9:27" ht="13.5">
      <c r="I73" s="80"/>
      <c r="J73" s="80"/>
      <c r="Z73" s="10"/>
      <c r="AA73" s="10"/>
    </row>
    <row r="74" spans="9:27" ht="13.5">
      <c r="I74" s="80"/>
      <c r="J74" s="80"/>
      <c r="Z74" s="10"/>
      <c r="AA74" s="10"/>
    </row>
    <row r="75" spans="9:27" ht="13.5">
      <c r="I75" s="80"/>
      <c r="J75" s="80"/>
      <c r="Z75" s="10"/>
      <c r="AA75" s="10"/>
    </row>
    <row r="76" spans="9:27" ht="13.5">
      <c r="I76" s="80"/>
      <c r="J76" s="80"/>
      <c r="Z76" s="10"/>
      <c r="AA76" s="10"/>
    </row>
    <row r="77" spans="9:27" ht="13.5">
      <c r="I77" s="80"/>
      <c r="J77" s="80"/>
      <c r="Z77" s="10"/>
      <c r="AA77" s="10"/>
    </row>
    <row r="78" spans="9:27" ht="13.5">
      <c r="I78" s="80"/>
      <c r="J78" s="80"/>
      <c r="Z78" s="10"/>
      <c r="AA78" s="10"/>
    </row>
    <row r="79" spans="9:26" ht="13.5">
      <c r="I79" s="80"/>
      <c r="J79" s="80"/>
      <c r="Z79" s="10"/>
    </row>
    <row r="80" spans="9:10" ht="13.5">
      <c r="I80" s="80"/>
      <c r="J80" s="80"/>
    </row>
    <row r="81" spans="9:10" ht="13.5">
      <c r="I81" s="80"/>
      <c r="J81" s="80"/>
    </row>
    <row r="82" spans="9:10" ht="13.5">
      <c r="I82" s="80"/>
      <c r="J82" s="80"/>
    </row>
    <row r="83" spans="9:10" ht="13.5">
      <c r="I83" s="80"/>
      <c r="J83" s="80"/>
    </row>
    <row r="84" spans="9:10" ht="13.5">
      <c r="I84" s="80"/>
      <c r="J84" s="80"/>
    </row>
    <row r="85" spans="9:10" ht="13.5">
      <c r="I85" s="80"/>
      <c r="J85" s="80"/>
    </row>
    <row r="86" spans="9:10" ht="13.5">
      <c r="I86" s="80"/>
      <c r="J86" s="80"/>
    </row>
    <row r="87" spans="9:10" ht="13.5">
      <c r="I87" s="80"/>
      <c r="J87" s="80"/>
    </row>
    <row r="88" spans="9:10" ht="13.5">
      <c r="I88" s="80"/>
      <c r="J88" s="80"/>
    </row>
    <row r="89" spans="9:10" ht="13.5">
      <c r="I89" s="80"/>
      <c r="J89" s="80"/>
    </row>
    <row r="90" spans="9:10" ht="13.5">
      <c r="I90" s="80"/>
      <c r="J90" s="80"/>
    </row>
    <row r="91" spans="9:10" ht="13.5">
      <c r="I91" s="80"/>
      <c r="J91" s="80"/>
    </row>
    <row r="92" spans="9:10" ht="13.5">
      <c r="I92" s="80"/>
      <c r="J92" s="80"/>
    </row>
    <row r="93" spans="9:10" ht="13.5">
      <c r="I93" s="80"/>
      <c r="J93" s="80"/>
    </row>
    <row r="94" spans="9:10" ht="13.5">
      <c r="I94" s="80"/>
      <c r="J94" s="80"/>
    </row>
    <row r="95" spans="9:10" ht="13.5">
      <c r="I95" s="80"/>
      <c r="J95" s="80"/>
    </row>
    <row r="96" spans="9:10" ht="13.5">
      <c r="I96" s="80"/>
      <c r="J96" s="80"/>
    </row>
    <row r="97" spans="9:10" ht="13.5">
      <c r="I97" s="80"/>
      <c r="J97" s="80"/>
    </row>
    <row r="98" spans="9:10" ht="13.5">
      <c r="I98" s="80"/>
      <c r="J98" s="80"/>
    </row>
    <row r="99" spans="9:10" ht="13.5">
      <c r="I99" s="80"/>
      <c r="J99" s="80"/>
    </row>
    <row r="100" spans="9:10" ht="13.5">
      <c r="I100" s="80"/>
      <c r="J100" s="80"/>
    </row>
    <row r="101" spans="9:10" ht="13.5">
      <c r="I101" s="80"/>
      <c r="J101" s="80"/>
    </row>
    <row r="102" spans="9:10" ht="13.5">
      <c r="I102" s="80"/>
      <c r="J102" s="80"/>
    </row>
    <row r="103" spans="9:10" ht="13.5">
      <c r="I103" s="80"/>
      <c r="J103" s="80"/>
    </row>
    <row r="104" spans="9:10" ht="13.5">
      <c r="I104" s="80"/>
      <c r="J104" s="80"/>
    </row>
    <row r="105" spans="9:10" ht="13.5">
      <c r="I105" s="80"/>
      <c r="J105" s="80"/>
    </row>
    <row r="106" spans="9:10" ht="13.5">
      <c r="I106" s="80"/>
      <c r="J106" s="80"/>
    </row>
    <row r="107" spans="9:10" ht="13.5">
      <c r="I107" s="80"/>
      <c r="J107" s="80"/>
    </row>
    <row r="108" spans="9:10" ht="13.5">
      <c r="I108" s="80"/>
      <c r="J108" s="80"/>
    </row>
    <row r="109" spans="9:10" ht="13.5">
      <c r="I109" s="80"/>
      <c r="J109" s="80"/>
    </row>
    <row r="110" spans="9:10" ht="13.5">
      <c r="I110" s="80"/>
      <c r="J110" s="80"/>
    </row>
    <row r="111" spans="9:10" ht="13.5">
      <c r="I111" s="80"/>
      <c r="J111" s="80"/>
    </row>
    <row r="112" spans="9:10" ht="13.5">
      <c r="I112" s="80"/>
      <c r="J112" s="80"/>
    </row>
    <row r="113" spans="9:10" ht="13.5">
      <c r="I113" s="80"/>
      <c r="J113" s="80"/>
    </row>
    <row r="114" spans="9:10" ht="13.5">
      <c r="I114" s="80"/>
      <c r="J114" s="80"/>
    </row>
    <row r="115" spans="9:10" ht="13.5">
      <c r="I115" s="80"/>
      <c r="J115" s="80"/>
    </row>
    <row r="116" spans="9:10" ht="13.5">
      <c r="I116" s="80"/>
      <c r="J116" s="80"/>
    </row>
    <row r="117" spans="9:10" ht="13.5">
      <c r="I117" s="80"/>
      <c r="J117" s="80"/>
    </row>
    <row r="118" spans="9:10" ht="13.5">
      <c r="I118" s="80"/>
      <c r="J118" s="80"/>
    </row>
    <row r="119" spans="9:10" ht="13.5">
      <c r="I119" s="80"/>
      <c r="J119" s="80"/>
    </row>
    <row r="120" spans="9:10" ht="13.5">
      <c r="I120" s="80"/>
      <c r="J120" s="80"/>
    </row>
    <row r="121" spans="9:10" ht="13.5">
      <c r="I121" s="80"/>
      <c r="J121" s="80"/>
    </row>
    <row r="122" spans="9:10" ht="13.5">
      <c r="I122" s="80"/>
      <c r="J122" s="80"/>
    </row>
    <row r="123" spans="9:10" ht="13.5">
      <c r="I123" s="80"/>
      <c r="J123" s="80"/>
    </row>
    <row r="124" spans="9:10" ht="13.5">
      <c r="I124" s="80"/>
      <c r="J124" s="80"/>
    </row>
    <row r="125" spans="9:10" ht="13.5">
      <c r="I125" s="80"/>
      <c r="J125" s="80"/>
    </row>
  </sheetData>
  <mergeCells count="9">
    <mergeCell ref="H20:L20"/>
    <mergeCell ref="D20:E20"/>
    <mergeCell ref="F20:G20"/>
    <mergeCell ref="A1:E1"/>
    <mergeCell ref="D3:E3"/>
    <mergeCell ref="F3:G3"/>
    <mergeCell ref="H3:L3"/>
    <mergeCell ref="I1:J1"/>
    <mergeCell ref="K1:L1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portrait" paperSize="9" scale="97" r:id="rId1"/>
  <headerFooter alignWithMargins="0">
    <oddFooter>&amp;C&amp;11－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U131"/>
  <sheetViews>
    <sheetView showGridLines="0" showZeros="0" workbookViewId="0" topLeftCell="A1">
      <selection activeCell="T19" sqref="T19"/>
    </sheetView>
  </sheetViews>
  <sheetFormatPr defaultColWidth="9.00390625" defaultRowHeight="12.75"/>
  <cols>
    <col min="1" max="1" width="4.625" style="12" customWidth="1"/>
    <col min="2" max="2" width="6.25390625" style="12" customWidth="1"/>
    <col min="3" max="3" width="26.00390625" style="13" customWidth="1"/>
    <col min="4" max="4" width="6.125" style="2" customWidth="1"/>
    <col min="5" max="5" width="5.25390625" style="14" customWidth="1"/>
    <col min="6" max="6" width="11.25390625" style="2" customWidth="1"/>
    <col min="7" max="7" width="3.625" style="2" customWidth="1"/>
    <col min="8" max="8" width="4.375" style="3" customWidth="1"/>
    <col min="9" max="9" width="6.125" style="3" customWidth="1"/>
    <col min="10" max="10" width="3.125" style="3" customWidth="1"/>
    <col min="11" max="11" width="6.125" style="12" customWidth="1"/>
    <col min="12" max="12" width="4.625" style="3" customWidth="1"/>
    <col min="13" max="14" width="11.00390625" style="3" customWidth="1"/>
    <col min="15" max="16384" width="10.25390625" style="4" customWidth="1"/>
  </cols>
  <sheetData>
    <row r="1" spans="1:12" ht="19.5" customHeight="1">
      <c r="A1" s="104" t="s">
        <v>12</v>
      </c>
      <c r="B1" s="104"/>
      <c r="C1" s="104"/>
      <c r="D1" s="104"/>
      <c r="E1" s="104"/>
      <c r="F1" s="1" t="s">
        <v>37</v>
      </c>
      <c r="I1" s="105">
        <v>0.017361111111111112</v>
      </c>
      <c r="J1" s="105"/>
      <c r="K1" s="105">
        <v>0.010416666666666666</v>
      </c>
      <c r="L1" s="105"/>
    </row>
    <row r="2" spans="1:21" ht="22.5" customHeight="1">
      <c r="A2" s="11" t="s">
        <v>14</v>
      </c>
      <c r="N2" s="15"/>
      <c r="P2" s="5"/>
      <c r="Q2" s="6"/>
      <c r="R2" s="7"/>
      <c r="S2" s="8"/>
      <c r="T2" s="16"/>
      <c r="U2" s="16"/>
    </row>
    <row r="3" spans="1:14" ht="12.75" customHeight="1">
      <c r="A3" s="17" t="s">
        <v>0</v>
      </c>
      <c r="B3" s="106" t="s">
        <v>38</v>
      </c>
      <c r="C3" s="106" t="s">
        <v>16</v>
      </c>
      <c r="D3" s="101" t="s">
        <v>17</v>
      </c>
      <c r="E3" s="101"/>
      <c r="F3" s="110" t="s">
        <v>18</v>
      </c>
      <c r="G3" s="102"/>
      <c r="H3" s="101" t="s">
        <v>19</v>
      </c>
      <c r="I3" s="101"/>
      <c r="J3" s="101"/>
      <c r="K3" s="101"/>
      <c r="L3" s="102"/>
      <c r="M3" s="28"/>
      <c r="N3" s="19"/>
    </row>
    <row r="4" spans="1:14" ht="15" customHeight="1">
      <c r="A4" s="20">
        <v>1</v>
      </c>
      <c r="B4" s="123" t="s">
        <v>20</v>
      </c>
      <c r="C4" s="107" t="s">
        <v>39</v>
      </c>
      <c r="D4" s="21">
        <v>1</v>
      </c>
      <c r="E4" s="97">
        <v>2</v>
      </c>
      <c r="F4" s="111">
        <v>0.3888888888888889</v>
      </c>
      <c r="G4" s="112"/>
      <c r="H4" s="23" t="str">
        <f aca="true" t="shared" si="0" ref="H4:H33">IF(D4="","","(")</f>
        <v>(</v>
      </c>
      <c r="I4" s="24">
        <f aca="true" t="shared" si="1" ref="I4:I33">F4-$I$1</f>
        <v>0.3715277777777778</v>
      </c>
      <c r="J4" s="25" t="str">
        <f aca="true" t="shared" si="2" ref="J4:J33">IF(D4="","","～")</f>
        <v>～</v>
      </c>
      <c r="K4" s="24">
        <f aca="true" t="shared" si="3" ref="K4:K33">F4-$K$1</f>
        <v>0.3784722222222222</v>
      </c>
      <c r="L4" s="26" t="str">
        <f aca="true" t="shared" si="4" ref="L4:L33">IF(D4="","",")")</f>
        <v>)</v>
      </c>
      <c r="M4" s="28"/>
      <c r="N4" s="19"/>
    </row>
    <row r="5" spans="1:14" ht="15" customHeight="1">
      <c r="A5" s="28">
        <v>2</v>
      </c>
      <c r="B5" s="124" t="s">
        <v>22</v>
      </c>
      <c r="C5" s="108" t="s">
        <v>40</v>
      </c>
      <c r="D5" s="30">
        <v>1</v>
      </c>
      <c r="E5" s="98">
        <v>2</v>
      </c>
      <c r="F5" s="113">
        <v>0.3923611111111111</v>
      </c>
      <c r="G5" s="114"/>
      <c r="H5" s="34" t="str">
        <f t="shared" si="0"/>
        <v>(</v>
      </c>
      <c r="I5" s="35">
        <f t="shared" si="1"/>
        <v>0.375</v>
      </c>
      <c r="J5" s="36" t="str">
        <f t="shared" si="2"/>
        <v>～</v>
      </c>
      <c r="K5" s="35">
        <f t="shared" si="3"/>
        <v>0.3819444444444444</v>
      </c>
      <c r="L5" s="37" t="str">
        <f t="shared" si="4"/>
        <v>)</v>
      </c>
      <c r="M5" s="28"/>
      <c r="N5" s="19"/>
    </row>
    <row r="6" spans="1:14" ht="15" customHeight="1">
      <c r="A6" s="28">
        <v>3</v>
      </c>
      <c r="B6" s="124" t="s">
        <v>23</v>
      </c>
      <c r="C6" s="108" t="s">
        <v>8</v>
      </c>
      <c r="D6" s="30">
        <v>1</v>
      </c>
      <c r="E6" s="98">
        <v>3</v>
      </c>
      <c r="F6" s="113">
        <v>0.39930555555555564</v>
      </c>
      <c r="G6" s="114"/>
      <c r="H6" s="34" t="str">
        <f t="shared" si="0"/>
        <v>(</v>
      </c>
      <c r="I6" s="35">
        <f t="shared" si="1"/>
        <v>0.38194444444444453</v>
      </c>
      <c r="J6" s="36" t="str">
        <f t="shared" si="2"/>
        <v>～</v>
      </c>
      <c r="K6" s="35">
        <f t="shared" si="3"/>
        <v>0.38888888888888895</v>
      </c>
      <c r="L6" s="37" t="str">
        <f t="shared" si="4"/>
        <v>)</v>
      </c>
      <c r="M6" s="28"/>
      <c r="N6" s="19"/>
    </row>
    <row r="7" spans="1:14" ht="15" customHeight="1">
      <c r="A7" s="28">
        <v>4</v>
      </c>
      <c r="B7" s="124" t="s">
        <v>21</v>
      </c>
      <c r="C7" s="108" t="s">
        <v>8</v>
      </c>
      <c r="D7" s="30">
        <v>2</v>
      </c>
      <c r="E7" s="98">
        <v>10</v>
      </c>
      <c r="F7" s="113">
        <v>0.4027777777777778</v>
      </c>
      <c r="G7" s="114"/>
      <c r="H7" s="34" t="str">
        <f t="shared" si="0"/>
        <v>(</v>
      </c>
      <c r="I7" s="35">
        <f t="shared" si="1"/>
        <v>0.3854166666666667</v>
      </c>
      <c r="J7" s="36" t="str">
        <f t="shared" si="2"/>
        <v>～</v>
      </c>
      <c r="K7" s="35">
        <f t="shared" si="3"/>
        <v>0.3923611111111111</v>
      </c>
      <c r="L7" s="37" t="str">
        <f t="shared" si="4"/>
        <v>)</v>
      </c>
      <c r="M7" s="28"/>
      <c r="N7" s="19"/>
    </row>
    <row r="8" spans="1:14" ht="15" customHeight="1">
      <c r="A8" s="28">
        <v>5</v>
      </c>
      <c r="B8" s="124" t="s">
        <v>20</v>
      </c>
      <c r="C8" s="108" t="s">
        <v>8</v>
      </c>
      <c r="D8" s="30">
        <v>1</v>
      </c>
      <c r="E8" s="98">
        <v>5</v>
      </c>
      <c r="F8" s="113">
        <v>0.40972222222222227</v>
      </c>
      <c r="G8" s="114"/>
      <c r="H8" s="34" t="str">
        <f t="shared" si="0"/>
        <v>(</v>
      </c>
      <c r="I8" s="35">
        <f t="shared" si="1"/>
        <v>0.39236111111111116</v>
      </c>
      <c r="J8" s="36" t="str">
        <f t="shared" si="2"/>
        <v>～</v>
      </c>
      <c r="K8" s="35">
        <f t="shared" si="3"/>
        <v>0.3993055555555556</v>
      </c>
      <c r="L8" s="37" t="str">
        <f t="shared" si="4"/>
        <v>)</v>
      </c>
      <c r="M8" s="93"/>
      <c r="N8" s="39"/>
    </row>
    <row r="9" spans="1:14" ht="15" customHeight="1">
      <c r="A9" s="28">
        <v>6</v>
      </c>
      <c r="B9" s="124" t="s">
        <v>22</v>
      </c>
      <c r="C9" s="108" t="s">
        <v>8</v>
      </c>
      <c r="D9" s="30">
        <v>1</v>
      </c>
      <c r="E9" s="98">
        <v>8</v>
      </c>
      <c r="F9" s="113">
        <v>0.4131944444444445</v>
      </c>
      <c r="G9" s="114"/>
      <c r="H9" s="34" t="str">
        <f t="shared" si="0"/>
        <v>(</v>
      </c>
      <c r="I9" s="35">
        <f t="shared" si="1"/>
        <v>0.39583333333333337</v>
      </c>
      <c r="J9" s="36" t="str">
        <f t="shared" si="2"/>
        <v>～</v>
      </c>
      <c r="K9" s="35">
        <f t="shared" si="3"/>
        <v>0.4027777777777778</v>
      </c>
      <c r="L9" s="37" t="str">
        <f t="shared" si="4"/>
        <v>)</v>
      </c>
      <c r="M9" s="93"/>
      <c r="N9" s="39"/>
    </row>
    <row r="10" spans="1:14" ht="15" customHeight="1">
      <c r="A10" s="28">
        <v>7</v>
      </c>
      <c r="B10" s="124" t="s">
        <v>23</v>
      </c>
      <c r="C10" s="108" t="s">
        <v>41</v>
      </c>
      <c r="D10" s="30" t="s">
        <v>42</v>
      </c>
      <c r="E10" s="98">
        <v>61</v>
      </c>
      <c r="F10" s="113">
        <v>0.4166666666666667</v>
      </c>
      <c r="G10" s="114"/>
      <c r="H10" s="34" t="str">
        <f t="shared" si="0"/>
        <v>(</v>
      </c>
      <c r="I10" s="35">
        <f t="shared" si="1"/>
        <v>0.3993055555555556</v>
      </c>
      <c r="J10" s="36" t="str">
        <f t="shared" si="2"/>
        <v>～</v>
      </c>
      <c r="K10" s="35">
        <f t="shared" si="3"/>
        <v>0.40625</v>
      </c>
      <c r="L10" s="37" t="str">
        <f t="shared" si="4"/>
        <v>)</v>
      </c>
      <c r="M10" s="94"/>
      <c r="N10" s="55"/>
    </row>
    <row r="11" spans="1:14" ht="15" customHeight="1">
      <c r="A11" s="28"/>
      <c r="B11" s="124"/>
      <c r="C11" s="108"/>
      <c r="D11" s="30" t="s">
        <v>43</v>
      </c>
      <c r="E11" s="98"/>
      <c r="F11" s="115">
        <v>0.42708333333333337</v>
      </c>
      <c r="G11" s="114"/>
      <c r="H11" s="34" t="str">
        <f t="shared" si="0"/>
        <v>(</v>
      </c>
      <c r="I11" s="35">
        <f t="shared" si="1"/>
        <v>0.40972222222222227</v>
      </c>
      <c r="J11" s="36" t="str">
        <f t="shared" si="2"/>
        <v>～</v>
      </c>
      <c r="K11" s="35">
        <f t="shared" si="3"/>
        <v>0.4166666666666667</v>
      </c>
      <c r="L11" s="37" t="str">
        <f t="shared" si="4"/>
        <v>)</v>
      </c>
      <c r="M11" s="94"/>
      <c r="N11" s="55"/>
    </row>
    <row r="12" spans="1:14" ht="15" customHeight="1">
      <c r="A12" s="28">
        <v>8</v>
      </c>
      <c r="B12" s="124" t="s">
        <v>23</v>
      </c>
      <c r="C12" s="108" t="s">
        <v>44</v>
      </c>
      <c r="D12" s="30">
        <v>3</v>
      </c>
      <c r="E12" s="98">
        <v>21</v>
      </c>
      <c r="F12" s="113">
        <v>0.4375</v>
      </c>
      <c r="G12" s="114"/>
      <c r="H12" s="34" t="str">
        <f t="shared" si="0"/>
        <v>(</v>
      </c>
      <c r="I12" s="35">
        <f t="shared" si="1"/>
        <v>0.4201388888888889</v>
      </c>
      <c r="J12" s="36" t="str">
        <f t="shared" si="2"/>
        <v>～</v>
      </c>
      <c r="K12" s="35">
        <f t="shared" si="3"/>
        <v>0.4270833333333333</v>
      </c>
      <c r="L12" s="37" t="str">
        <f t="shared" si="4"/>
        <v>)</v>
      </c>
      <c r="M12" s="95"/>
      <c r="N12" s="39"/>
    </row>
    <row r="13" spans="1:14" ht="15" customHeight="1">
      <c r="A13" s="28">
        <v>9</v>
      </c>
      <c r="B13" s="124" t="s">
        <v>23</v>
      </c>
      <c r="C13" s="108" t="s">
        <v>45</v>
      </c>
      <c r="D13" s="30">
        <v>2</v>
      </c>
      <c r="E13" s="98">
        <v>18</v>
      </c>
      <c r="F13" s="113">
        <v>0.4479166666666667</v>
      </c>
      <c r="G13" s="114"/>
      <c r="H13" s="34" t="str">
        <f t="shared" si="0"/>
        <v>(</v>
      </c>
      <c r="I13" s="35">
        <f t="shared" si="1"/>
        <v>0.4305555555555556</v>
      </c>
      <c r="J13" s="36" t="str">
        <f t="shared" si="2"/>
        <v>～</v>
      </c>
      <c r="K13" s="35">
        <f t="shared" si="3"/>
        <v>0.4375</v>
      </c>
      <c r="L13" s="37" t="str">
        <f t="shared" si="4"/>
        <v>)</v>
      </c>
      <c r="M13" s="94"/>
      <c r="N13" s="55"/>
    </row>
    <row r="14" spans="1:14" ht="15" customHeight="1">
      <c r="A14" s="28">
        <v>10</v>
      </c>
      <c r="B14" s="124" t="s">
        <v>20</v>
      </c>
      <c r="C14" s="108" t="s">
        <v>9</v>
      </c>
      <c r="D14" s="30">
        <v>3</v>
      </c>
      <c r="E14" s="98">
        <v>19</v>
      </c>
      <c r="F14" s="113">
        <v>0.4548611111111111</v>
      </c>
      <c r="G14" s="114"/>
      <c r="H14" s="34" t="str">
        <f t="shared" si="0"/>
        <v>(</v>
      </c>
      <c r="I14" s="35">
        <f t="shared" si="1"/>
        <v>0.4375</v>
      </c>
      <c r="J14" s="36" t="str">
        <f t="shared" si="2"/>
        <v>～</v>
      </c>
      <c r="K14" s="35">
        <f t="shared" si="3"/>
        <v>0.4444444444444444</v>
      </c>
      <c r="L14" s="37" t="str">
        <f t="shared" si="4"/>
        <v>)</v>
      </c>
      <c r="M14" s="95"/>
      <c r="N14" s="39"/>
    </row>
    <row r="15" spans="1:14" ht="15" customHeight="1">
      <c r="A15" s="28">
        <v>11</v>
      </c>
      <c r="B15" s="124" t="s">
        <v>21</v>
      </c>
      <c r="C15" s="108" t="s">
        <v>41</v>
      </c>
      <c r="D15" s="30" t="s">
        <v>46</v>
      </c>
      <c r="E15" s="98">
        <v>53</v>
      </c>
      <c r="F15" s="113">
        <v>0.4652777777777778</v>
      </c>
      <c r="G15" s="114"/>
      <c r="H15" s="34" t="str">
        <f t="shared" si="0"/>
        <v>(</v>
      </c>
      <c r="I15" s="35">
        <f t="shared" si="1"/>
        <v>0.4479166666666667</v>
      </c>
      <c r="J15" s="36" t="str">
        <f t="shared" si="2"/>
        <v>～</v>
      </c>
      <c r="K15" s="35">
        <f t="shared" si="3"/>
        <v>0.4548611111111111</v>
      </c>
      <c r="L15" s="37" t="str">
        <f t="shared" si="4"/>
        <v>)</v>
      </c>
      <c r="M15" s="95"/>
      <c r="N15" s="39"/>
    </row>
    <row r="16" spans="1:14" ht="15" customHeight="1">
      <c r="A16" s="28"/>
      <c r="B16" s="124"/>
      <c r="C16" s="108"/>
      <c r="D16" s="30" t="s">
        <v>47</v>
      </c>
      <c r="E16" s="98"/>
      <c r="F16" s="115">
        <v>0.4756944444444445</v>
      </c>
      <c r="G16" s="114"/>
      <c r="H16" s="34" t="str">
        <f t="shared" si="0"/>
        <v>(</v>
      </c>
      <c r="I16" s="35">
        <f t="shared" si="1"/>
        <v>0.45833333333333337</v>
      </c>
      <c r="J16" s="36" t="str">
        <f t="shared" si="2"/>
        <v>～</v>
      </c>
      <c r="K16" s="35">
        <f t="shared" si="3"/>
        <v>0.4652777777777778</v>
      </c>
      <c r="L16" s="37" t="str">
        <f t="shared" si="4"/>
        <v>)</v>
      </c>
      <c r="M16" s="95"/>
      <c r="N16" s="39"/>
    </row>
    <row r="17" spans="1:14" ht="15" customHeight="1">
      <c r="A17" s="28">
        <v>12</v>
      </c>
      <c r="B17" s="124" t="s">
        <v>21</v>
      </c>
      <c r="C17" s="108" t="s">
        <v>44</v>
      </c>
      <c r="D17" s="30" t="s">
        <v>46</v>
      </c>
      <c r="E17" s="98">
        <v>40</v>
      </c>
      <c r="F17" s="113">
        <v>0.4861111111111111</v>
      </c>
      <c r="G17" s="114"/>
      <c r="H17" s="34" t="str">
        <f t="shared" si="0"/>
        <v>(</v>
      </c>
      <c r="I17" s="35">
        <f t="shared" si="1"/>
        <v>0.46875</v>
      </c>
      <c r="J17" s="36" t="str">
        <f t="shared" si="2"/>
        <v>～</v>
      </c>
      <c r="K17" s="35">
        <f t="shared" si="3"/>
        <v>0.4756944444444444</v>
      </c>
      <c r="L17" s="37" t="str">
        <f t="shared" si="4"/>
        <v>)</v>
      </c>
      <c r="M17" s="94"/>
      <c r="N17" s="55"/>
    </row>
    <row r="18" spans="1:14" ht="15" customHeight="1">
      <c r="A18" s="28"/>
      <c r="B18" s="124"/>
      <c r="C18" s="108"/>
      <c r="D18" s="30" t="s">
        <v>48</v>
      </c>
      <c r="E18" s="98"/>
      <c r="F18" s="115">
        <v>0.4965277777777778</v>
      </c>
      <c r="G18" s="114"/>
      <c r="H18" s="34" t="str">
        <f t="shared" si="0"/>
        <v>(</v>
      </c>
      <c r="I18" s="35">
        <f t="shared" si="1"/>
        <v>0.4791666666666667</v>
      </c>
      <c r="J18" s="36" t="str">
        <f t="shared" si="2"/>
        <v>～</v>
      </c>
      <c r="K18" s="35">
        <f t="shared" si="3"/>
        <v>0.4861111111111111</v>
      </c>
      <c r="L18" s="37" t="str">
        <f t="shared" si="4"/>
        <v>)</v>
      </c>
      <c r="M18" s="94"/>
      <c r="N18" s="55"/>
    </row>
    <row r="19" spans="1:14" ht="15" customHeight="1">
      <c r="A19" s="28">
        <v>13</v>
      </c>
      <c r="B19" s="124" t="s">
        <v>21</v>
      </c>
      <c r="C19" s="108" t="s">
        <v>45</v>
      </c>
      <c r="D19" s="30">
        <v>4</v>
      </c>
      <c r="E19" s="98">
        <v>26</v>
      </c>
      <c r="F19" s="113">
        <v>0.5034722222222223</v>
      </c>
      <c r="G19" s="114"/>
      <c r="H19" s="34" t="str">
        <f t="shared" si="0"/>
        <v>(</v>
      </c>
      <c r="I19" s="35">
        <f t="shared" si="1"/>
        <v>0.4861111111111112</v>
      </c>
      <c r="J19" s="36" t="str">
        <f t="shared" si="2"/>
        <v>～</v>
      </c>
      <c r="K19" s="35">
        <f t="shared" si="3"/>
        <v>0.49305555555555564</v>
      </c>
      <c r="L19" s="37" t="str">
        <f t="shared" si="4"/>
        <v>)</v>
      </c>
      <c r="M19" s="95"/>
      <c r="N19" s="49"/>
    </row>
    <row r="20" spans="1:14" ht="15" customHeight="1">
      <c r="A20" s="28">
        <v>14</v>
      </c>
      <c r="B20" s="124" t="s">
        <v>22</v>
      </c>
      <c r="C20" s="108" t="s">
        <v>9</v>
      </c>
      <c r="D20" s="30" t="s">
        <v>42</v>
      </c>
      <c r="E20" s="98">
        <v>57</v>
      </c>
      <c r="F20" s="113">
        <v>0.513888888888889</v>
      </c>
      <c r="G20" s="114"/>
      <c r="H20" s="34" t="str">
        <f t="shared" si="0"/>
        <v>(</v>
      </c>
      <c r="I20" s="35">
        <f t="shared" si="1"/>
        <v>0.49652777777777785</v>
      </c>
      <c r="J20" s="36" t="str">
        <f t="shared" si="2"/>
        <v>～</v>
      </c>
      <c r="K20" s="35">
        <f t="shared" si="3"/>
        <v>0.5034722222222223</v>
      </c>
      <c r="L20" s="37" t="str">
        <f t="shared" si="4"/>
        <v>)</v>
      </c>
      <c r="M20" s="95"/>
      <c r="N20" s="39"/>
    </row>
    <row r="21" spans="1:14" ht="15" customHeight="1">
      <c r="A21" s="28"/>
      <c r="B21" s="124"/>
      <c r="C21" s="108"/>
      <c r="D21" s="30" t="s">
        <v>43</v>
      </c>
      <c r="E21" s="98"/>
      <c r="F21" s="115">
        <v>0.5243055555555556</v>
      </c>
      <c r="G21" s="122"/>
      <c r="H21" s="34" t="str">
        <f t="shared" si="0"/>
        <v>(</v>
      </c>
      <c r="I21" s="35">
        <f t="shared" si="1"/>
        <v>0.5069444444444444</v>
      </c>
      <c r="J21" s="36" t="str">
        <f t="shared" si="2"/>
        <v>～</v>
      </c>
      <c r="K21" s="35">
        <f t="shared" si="3"/>
        <v>0.513888888888889</v>
      </c>
      <c r="L21" s="37" t="str">
        <f t="shared" si="4"/>
        <v>)</v>
      </c>
      <c r="M21" s="95"/>
      <c r="N21" s="39"/>
    </row>
    <row r="22" spans="1:14" ht="15" customHeight="1">
      <c r="A22" s="28">
        <v>15</v>
      </c>
      <c r="B22" s="121" t="s">
        <v>21</v>
      </c>
      <c r="C22" s="121" t="s">
        <v>49</v>
      </c>
      <c r="D22" s="99">
        <v>1</v>
      </c>
      <c r="E22" s="98">
        <v>1</v>
      </c>
      <c r="F22" s="113">
        <v>0.5347222222222223</v>
      </c>
      <c r="G22" s="114"/>
      <c r="H22" s="34" t="str">
        <f t="shared" si="0"/>
        <v>(</v>
      </c>
      <c r="I22" s="35">
        <f t="shared" si="1"/>
        <v>0.5173611111111112</v>
      </c>
      <c r="J22" s="36" t="str">
        <f t="shared" si="2"/>
        <v>～</v>
      </c>
      <c r="K22" s="35">
        <f t="shared" si="3"/>
        <v>0.5243055555555557</v>
      </c>
      <c r="L22" s="37" t="str">
        <f t="shared" si="4"/>
        <v>)</v>
      </c>
      <c r="M22" s="94"/>
      <c r="N22" s="96"/>
    </row>
    <row r="23" spans="1:21" ht="15" customHeight="1">
      <c r="A23" s="28">
        <v>16</v>
      </c>
      <c r="B23" s="121" t="s">
        <v>22</v>
      </c>
      <c r="C23" s="121" t="s">
        <v>50</v>
      </c>
      <c r="D23" s="99">
        <v>1</v>
      </c>
      <c r="E23" s="98">
        <v>3</v>
      </c>
      <c r="F23" s="113">
        <v>0.5381944444444444</v>
      </c>
      <c r="G23" s="114"/>
      <c r="H23" s="34" t="str">
        <f t="shared" si="0"/>
        <v>(</v>
      </c>
      <c r="I23" s="35">
        <f t="shared" si="1"/>
        <v>0.5208333333333333</v>
      </c>
      <c r="J23" s="36" t="str">
        <f t="shared" si="2"/>
        <v>～</v>
      </c>
      <c r="K23" s="35">
        <f t="shared" si="3"/>
        <v>0.5277777777777778</v>
      </c>
      <c r="L23" s="37" t="str">
        <f t="shared" si="4"/>
        <v>)</v>
      </c>
      <c r="M23" s="95"/>
      <c r="N23" s="39"/>
      <c r="T23" s="10"/>
      <c r="U23" s="10"/>
    </row>
    <row r="24" spans="1:14" ht="15" customHeight="1">
      <c r="A24" s="28">
        <v>17</v>
      </c>
      <c r="B24" s="121" t="s">
        <v>23</v>
      </c>
      <c r="C24" s="121" t="s">
        <v>51</v>
      </c>
      <c r="D24" s="99">
        <v>1</v>
      </c>
      <c r="E24" s="98">
        <v>9</v>
      </c>
      <c r="F24" s="113">
        <v>0.545138888888889</v>
      </c>
      <c r="G24" s="114"/>
      <c r="H24" s="34" t="str">
        <f t="shared" si="0"/>
        <v>(</v>
      </c>
      <c r="I24" s="35">
        <f t="shared" si="1"/>
        <v>0.5277777777777778</v>
      </c>
      <c r="J24" s="36" t="str">
        <f t="shared" si="2"/>
        <v>～</v>
      </c>
      <c r="K24" s="35">
        <f t="shared" si="3"/>
        <v>0.5347222222222223</v>
      </c>
      <c r="L24" s="37" t="str">
        <f t="shared" si="4"/>
        <v>)</v>
      </c>
      <c r="M24" s="94"/>
      <c r="N24" s="55"/>
    </row>
    <row r="25" spans="1:14" ht="15" customHeight="1">
      <c r="A25" s="28">
        <v>18</v>
      </c>
      <c r="B25" s="121" t="s">
        <v>20</v>
      </c>
      <c r="C25" s="121" t="s">
        <v>52</v>
      </c>
      <c r="D25" s="99">
        <v>1</v>
      </c>
      <c r="E25" s="98">
        <v>5</v>
      </c>
      <c r="F25" s="113">
        <v>0.5520833333333334</v>
      </c>
      <c r="G25" s="114"/>
      <c r="H25" s="34" t="str">
        <f t="shared" si="0"/>
        <v>(</v>
      </c>
      <c r="I25" s="35">
        <f t="shared" si="1"/>
        <v>0.5347222222222222</v>
      </c>
      <c r="J25" s="36" t="str">
        <f t="shared" si="2"/>
        <v>～</v>
      </c>
      <c r="K25" s="35">
        <f t="shared" si="3"/>
        <v>0.5416666666666667</v>
      </c>
      <c r="L25" s="37" t="str">
        <f t="shared" si="4"/>
        <v>)</v>
      </c>
      <c r="M25" s="94"/>
      <c r="N25" s="96"/>
    </row>
    <row r="26" spans="1:14" ht="15" customHeight="1">
      <c r="A26" s="28">
        <v>19</v>
      </c>
      <c r="B26" s="124" t="s">
        <v>23</v>
      </c>
      <c r="C26" s="108" t="s">
        <v>10</v>
      </c>
      <c r="D26" s="30">
        <v>2</v>
      </c>
      <c r="E26" s="98">
        <v>15</v>
      </c>
      <c r="F26" s="113">
        <v>0.5590277777777778</v>
      </c>
      <c r="G26" s="114"/>
      <c r="H26" s="34" t="str">
        <f t="shared" si="0"/>
        <v>(</v>
      </c>
      <c r="I26" s="35">
        <f t="shared" si="1"/>
        <v>0.5416666666666666</v>
      </c>
      <c r="J26" s="36" t="str">
        <f t="shared" si="2"/>
        <v>～</v>
      </c>
      <c r="K26" s="35">
        <f t="shared" si="3"/>
        <v>0.5486111111111112</v>
      </c>
      <c r="L26" s="37" t="str">
        <f t="shared" si="4"/>
        <v>)</v>
      </c>
      <c r="M26" s="95"/>
      <c r="N26" s="96"/>
    </row>
    <row r="27" spans="1:14" ht="15" customHeight="1">
      <c r="A27" s="28">
        <v>20</v>
      </c>
      <c r="B27" s="124" t="s">
        <v>21</v>
      </c>
      <c r="C27" s="108" t="s">
        <v>10</v>
      </c>
      <c r="D27" s="30">
        <v>2</v>
      </c>
      <c r="E27" s="98">
        <v>13</v>
      </c>
      <c r="F27" s="113">
        <v>0.5659722222222222</v>
      </c>
      <c r="G27" s="114"/>
      <c r="H27" s="34" t="str">
        <f t="shared" si="0"/>
        <v>(</v>
      </c>
      <c r="I27" s="35">
        <f t="shared" si="1"/>
        <v>0.548611111111111</v>
      </c>
      <c r="J27" s="36" t="str">
        <f t="shared" si="2"/>
        <v>～</v>
      </c>
      <c r="K27" s="35">
        <f t="shared" si="3"/>
        <v>0.5555555555555556</v>
      </c>
      <c r="L27" s="37" t="str">
        <f t="shared" si="4"/>
        <v>)</v>
      </c>
      <c r="M27" s="95"/>
      <c r="N27" s="96"/>
    </row>
    <row r="28" spans="1:14" ht="15" customHeight="1">
      <c r="A28" s="28">
        <v>21</v>
      </c>
      <c r="B28" s="124" t="s">
        <v>20</v>
      </c>
      <c r="C28" s="108" t="s">
        <v>10</v>
      </c>
      <c r="D28" s="30">
        <v>1</v>
      </c>
      <c r="E28" s="98">
        <v>3</v>
      </c>
      <c r="F28" s="113">
        <v>0.5729166666666666</v>
      </c>
      <c r="G28" s="114"/>
      <c r="H28" s="34" t="str">
        <f t="shared" si="0"/>
        <v>(</v>
      </c>
      <c r="I28" s="35">
        <f t="shared" si="1"/>
        <v>0.5555555555555555</v>
      </c>
      <c r="J28" s="36" t="str">
        <f t="shared" si="2"/>
        <v>～</v>
      </c>
      <c r="K28" s="35">
        <f t="shared" si="3"/>
        <v>0.5625</v>
      </c>
      <c r="L28" s="37" t="str">
        <f t="shared" si="4"/>
        <v>)</v>
      </c>
      <c r="M28" s="94"/>
      <c r="N28" s="96"/>
    </row>
    <row r="29" spans="1:14" ht="15" customHeight="1">
      <c r="A29" s="28">
        <v>22</v>
      </c>
      <c r="B29" s="124" t="s">
        <v>22</v>
      </c>
      <c r="C29" s="108" t="s">
        <v>10</v>
      </c>
      <c r="D29" s="30">
        <v>1</v>
      </c>
      <c r="E29" s="98">
        <v>8</v>
      </c>
      <c r="F29" s="113">
        <v>0.576388888888889</v>
      </c>
      <c r="G29" s="114"/>
      <c r="H29" s="34" t="str">
        <f t="shared" si="0"/>
        <v>(</v>
      </c>
      <c r="I29" s="35">
        <f t="shared" si="1"/>
        <v>0.5590277777777778</v>
      </c>
      <c r="J29" s="36" t="str">
        <f t="shared" si="2"/>
        <v>～</v>
      </c>
      <c r="K29" s="35">
        <f t="shared" si="3"/>
        <v>0.5659722222222223</v>
      </c>
      <c r="L29" s="37" t="str">
        <f t="shared" si="4"/>
        <v>)</v>
      </c>
      <c r="M29" s="95"/>
      <c r="N29" s="96"/>
    </row>
    <row r="30" spans="1:14" ht="15" customHeight="1">
      <c r="A30" s="28">
        <v>23</v>
      </c>
      <c r="B30" s="124" t="s">
        <v>23</v>
      </c>
      <c r="C30" s="108" t="s">
        <v>11</v>
      </c>
      <c r="D30" s="30">
        <v>2</v>
      </c>
      <c r="E30" s="98">
        <v>16</v>
      </c>
      <c r="F30" s="113">
        <v>0.5868055555555556</v>
      </c>
      <c r="G30" s="114"/>
      <c r="H30" s="34" t="str">
        <f t="shared" si="0"/>
        <v>(</v>
      </c>
      <c r="I30" s="35">
        <f t="shared" si="1"/>
        <v>0.5694444444444444</v>
      </c>
      <c r="J30" s="36" t="str">
        <f t="shared" si="2"/>
        <v>～</v>
      </c>
      <c r="K30" s="35">
        <f t="shared" si="3"/>
        <v>0.576388888888889</v>
      </c>
      <c r="L30" s="37" t="str">
        <f t="shared" si="4"/>
        <v>)</v>
      </c>
      <c r="M30" s="95"/>
      <c r="N30" s="96"/>
    </row>
    <row r="31" spans="1:14" ht="15" customHeight="1">
      <c r="A31" s="28">
        <v>24</v>
      </c>
      <c r="B31" s="124" t="s">
        <v>21</v>
      </c>
      <c r="C31" s="108" t="s">
        <v>11</v>
      </c>
      <c r="D31" s="30">
        <v>2</v>
      </c>
      <c r="E31" s="98">
        <v>14</v>
      </c>
      <c r="F31" s="113">
        <v>0.59375</v>
      </c>
      <c r="G31" s="114"/>
      <c r="H31" s="34" t="str">
        <f t="shared" si="0"/>
        <v>(</v>
      </c>
      <c r="I31" s="35">
        <f t="shared" si="1"/>
        <v>0.5763888888888888</v>
      </c>
      <c r="J31" s="36" t="str">
        <f t="shared" si="2"/>
        <v>～</v>
      </c>
      <c r="K31" s="35">
        <f t="shared" si="3"/>
        <v>0.5833333333333334</v>
      </c>
      <c r="L31" s="37" t="str">
        <f t="shared" si="4"/>
        <v>)</v>
      </c>
      <c r="M31" s="95"/>
      <c r="N31" s="96"/>
    </row>
    <row r="32" spans="1:14" ht="15" customHeight="1">
      <c r="A32" s="28">
        <v>25</v>
      </c>
      <c r="B32" s="124" t="s">
        <v>20</v>
      </c>
      <c r="C32" s="108" t="s">
        <v>11</v>
      </c>
      <c r="D32" s="30">
        <v>1</v>
      </c>
      <c r="E32" s="98">
        <v>4</v>
      </c>
      <c r="F32" s="113">
        <v>0.6006944444444445</v>
      </c>
      <c r="G32" s="114"/>
      <c r="H32" s="34" t="str">
        <f t="shared" si="0"/>
        <v>(</v>
      </c>
      <c r="I32" s="35">
        <f t="shared" si="1"/>
        <v>0.5833333333333334</v>
      </c>
      <c r="J32" s="36" t="str">
        <f t="shared" si="2"/>
        <v>～</v>
      </c>
      <c r="K32" s="35">
        <f t="shared" si="3"/>
        <v>0.5902777777777779</v>
      </c>
      <c r="L32" s="37" t="str">
        <f t="shared" si="4"/>
        <v>)</v>
      </c>
      <c r="M32" s="95"/>
      <c r="N32" s="96"/>
    </row>
    <row r="33" spans="1:14" ht="15" customHeight="1">
      <c r="A33" s="42">
        <v>26</v>
      </c>
      <c r="B33" s="125" t="s">
        <v>22</v>
      </c>
      <c r="C33" s="109" t="s">
        <v>11</v>
      </c>
      <c r="D33" s="43">
        <v>2</v>
      </c>
      <c r="E33" s="100">
        <v>11</v>
      </c>
      <c r="F33" s="116">
        <v>0.6041666666666666</v>
      </c>
      <c r="G33" s="117"/>
      <c r="H33" s="45" t="str">
        <f t="shared" si="0"/>
        <v>(</v>
      </c>
      <c r="I33" s="46">
        <f t="shared" si="1"/>
        <v>0.5868055555555555</v>
      </c>
      <c r="J33" s="47" t="str">
        <f t="shared" si="2"/>
        <v>～</v>
      </c>
      <c r="K33" s="46">
        <f t="shared" si="3"/>
        <v>0.59375</v>
      </c>
      <c r="L33" s="48" t="str">
        <f t="shared" si="4"/>
        <v>)</v>
      </c>
      <c r="M33" s="94"/>
      <c r="N33" s="96"/>
    </row>
    <row r="34" spans="1:14" ht="15" customHeight="1">
      <c r="A34" s="19"/>
      <c r="B34" s="19"/>
      <c r="C34" s="29"/>
      <c r="D34" s="30"/>
      <c r="E34" s="31"/>
      <c r="F34" s="32"/>
      <c r="G34" s="33"/>
      <c r="H34" s="39"/>
      <c r="I34" s="39"/>
      <c r="J34" s="39"/>
      <c r="K34" s="19"/>
      <c r="L34" s="39"/>
      <c r="M34" s="40"/>
      <c r="N34" s="55"/>
    </row>
    <row r="35" spans="1:14" ht="15" customHeight="1">
      <c r="A35" s="11" t="s">
        <v>26</v>
      </c>
      <c r="D35" s="50">
        <v>0.027777777777777776</v>
      </c>
      <c r="E35" s="51"/>
      <c r="F35" s="52" t="s">
        <v>27</v>
      </c>
      <c r="G35" s="53"/>
      <c r="H35" s="39"/>
      <c r="I35" s="54"/>
      <c r="J35" s="39"/>
      <c r="K35" s="19"/>
      <c r="L35" s="39"/>
      <c r="M35" s="39"/>
      <c r="N35" s="39"/>
    </row>
    <row r="36" spans="1:14" ht="12.75" customHeight="1">
      <c r="A36" s="17"/>
      <c r="B36" s="106" t="s">
        <v>38</v>
      </c>
      <c r="C36" s="18" t="s">
        <v>16</v>
      </c>
      <c r="D36" s="126" t="s">
        <v>28</v>
      </c>
      <c r="E36" s="102"/>
      <c r="F36" s="110" t="s">
        <v>18</v>
      </c>
      <c r="G36" s="102"/>
      <c r="H36" s="101" t="s">
        <v>19</v>
      </c>
      <c r="I36" s="101"/>
      <c r="J36" s="101"/>
      <c r="K36" s="101"/>
      <c r="L36" s="102"/>
      <c r="M36" s="39"/>
      <c r="N36" s="39"/>
    </row>
    <row r="37" spans="1:14" ht="15" customHeight="1">
      <c r="A37" s="20">
        <v>1</v>
      </c>
      <c r="B37" s="123" t="s">
        <v>20</v>
      </c>
      <c r="C37" s="56" t="s">
        <v>7</v>
      </c>
      <c r="D37" s="127"/>
      <c r="E37" s="128">
        <v>3</v>
      </c>
      <c r="F37" s="111">
        <v>0.3958333333333333</v>
      </c>
      <c r="G37" s="112"/>
      <c r="H37" s="23" t="str">
        <f aca="true" t="shared" si="5" ref="H37:H51">IF(F37="","","(")</f>
        <v>(</v>
      </c>
      <c r="I37" s="24">
        <f aca="true" t="shared" si="6" ref="I37:I51">F37-$D$35</f>
        <v>0.3680555555555555</v>
      </c>
      <c r="J37" s="25" t="str">
        <f aca="true" t="shared" si="7" ref="J37:J51">IF(F37="","","～")</f>
        <v>～</v>
      </c>
      <c r="K37" s="24">
        <f aca="true" t="shared" si="8" ref="K37:K51">F37-$F$35</f>
        <v>0.375</v>
      </c>
      <c r="L37" s="26" t="str">
        <f aca="true" t="shared" si="9" ref="L37:L51">IF(F37="","",")")</f>
        <v>)</v>
      </c>
      <c r="M37" s="40"/>
      <c r="N37" s="55"/>
    </row>
    <row r="38" spans="1:14" ht="15" customHeight="1">
      <c r="A38" s="28"/>
      <c r="B38" s="124" t="s">
        <v>20</v>
      </c>
      <c r="C38" s="57" t="s">
        <v>35</v>
      </c>
      <c r="D38" s="129"/>
      <c r="E38" s="130">
        <v>6</v>
      </c>
      <c r="F38" s="113">
        <v>0.3958333333333333</v>
      </c>
      <c r="G38" s="114"/>
      <c r="H38" s="34" t="str">
        <f t="shared" si="5"/>
        <v>(</v>
      </c>
      <c r="I38" s="35">
        <f t="shared" si="6"/>
        <v>0.3680555555555555</v>
      </c>
      <c r="J38" s="36" t="str">
        <f t="shared" si="7"/>
        <v>～</v>
      </c>
      <c r="K38" s="35">
        <f t="shared" si="8"/>
        <v>0.375</v>
      </c>
      <c r="L38" s="37" t="str">
        <f t="shared" si="9"/>
        <v>)</v>
      </c>
      <c r="M38" s="40"/>
      <c r="N38" s="55"/>
    </row>
    <row r="39" spans="1:14" ht="15" customHeight="1">
      <c r="A39" s="28"/>
      <c r="B39" s="124" t="s">
        <v>53</v>
      </c>
      <c r="C39" s="57" t="s">
        <v>54</v>
      </c>
      <c r="D39" s="129"/>
      <c r="E39" s="130">
        <v>2</v>
      </c>
      <c r="F39" s="113">
        <v>0.3958333333333333</v>
      </c>
      <c r="G39" s="114"/>
      <c r="H39" s="34" t="str">
        <f t="shared" si="5"/>
        <v>(</v>
      </c>
      <c r="I39" s="35">
        <f t="shared" si="6"/>
        <v>0.3680555555555555</v>
      </c>
      <c r="J39" s="36" t="str">
        <f t="shared" si="7"/>
        <v>～</v>
      </c>
      <c r="K39" s="35">
        <f t="shared" si="8"/>
        <v>0.375</v>
      </c>
      <c r="L39" s="37" t="str">
        <f t="shared" si="9"/>
        <v>)</v>
      </c>
      <c r="M39" s="39"/>
      <c r="N39" s="39"/>
    </row>
    <row r="40" spans="1:14" ht="15" customHeight="1">
      <c r="A40" s="28"/>
      <c r="B40" s="124" t="s">
        <v>20</v>
      </c>
      <c r="C40" s="57" t="s">
        <v>55</v>
      </c>
      <c r="D40" s="129"/>
      <c r="E40" s="130">
        <v>1</v>
      </c>
      <c r="F40" s="137">
        <v>0.395833333333333</v>
      </c>
      <c r="G40" s="114"/>
      <c r="H40" s="34" t="str">
        <f t="shared" si="5"/>
        <v>(</v>
      </c>
      <c r="I40" s="35">
        <f t="shared" si="6"/>
        <v>0.3680555555555552</v>
      </c>
      <c r="J40" s="36" t="str">
        <f t="shared" si="7"/>
        <v>～</v>
      </c>
      <c r="K40" s="35">
        <f t="shared" si="8"/>
        <v>0.37499999999999967</v>
      </c>
      <c r="L40" s="37" t="str">
        <f t="shared" si="9"/>
        <v>)</v>
      </c>
      <c r="M40" s="40"/>
      <c r="N40" s="55"/>
    </row>
    <row r="41" spans="1:14" ht="15" customHeight="1">
      <c r="A41" s="28">
        <v>2</v>
      </c>
      <c r="B41" s="124" t="s">
        <v>20</v>
      </c>
      <c r="C41" s="57" t="s">
        <v>30</v>
      </c>
      <c r="D41" s="129"/>
      <c r="E41" s="130">
        <v>3</v>
      </c>
      <c r="F41" s="137">
        <v>0.4166666666666667</v>
      </c>
      <c r="G41" s="114"/>
      <c r="H41" s="34" t="str">
        <f t="shared" si="5"/>
        <v>(</v>
      </c>
      <c r="I41" s="35">
        <f t="shared" si="6"/>
        <v>0.3888888888888889</v>
      </c>
      <c r="J41" s="36" t="str">
        <f t="shared" si="7"/>
        <v>～</v>
      </c>
      <c r="K41" s="35">
        <f t="shared" si="8"/>
        <v>0.39583333333333337</v>
      </c>
      <c r="L41" s="37" t="str">
        <f t="shared" si="9"/>
        <v>)</v>
      </c>
      <c r="M41" s="40"/>
      <c r="N41" s="55"/>
    </row>
    <row r="42" spans="1:14" ht="15" customHeight="1">
      <c r="A42" s="28">
        <v>3</v>
      </c>
      <c r="B42" s="124" t="s">
        <v>22</v>
      </c>
      <c r="C42" s="57" t="s">
        <v>56</v>
      </c>
      <c r="D42" s="129"/>
      <c r="E42" s="130">
        <v>6</v>
      </c>
      <c r="F42" s="137">
        <v>0.4375</v>
      </c>
      <c r="G42" s="114"/>
      <c r="H42" s="34" t="str">
        <f t="shared" si="5"/>
        <v>(</v>
      </c>
      <c r="I42" s="35">
        <f t="shared" si="6"/>
        <v>0.4097222222222222</v>
      </c>
      <c r="J42" s="36" t="str">
        <f t="shared" si="7"/>
        <v>～</v>
      </c>
      <c r="K42" s="35">
        <f t="shared" si="8"/>
        <v>0.4166666666666667</v>
      </c>
      <c r="L42" s="37" t="str">
        <f t="shared" si="9"/>
        <v>)</v>
      </c>
      <c r="M42" s="39"/>
      <c r="N42" s="39"/>
    </row>
    <row r="43" spans="1:14" ht="15" customHeight="1">
      <c r="A43" s="28"/>
      <c r="B43" s="124" t="s">
        <v>53</v>
      </c>
      <c r="C43" s="57" t="s">
        <v>57</v>
      </c>
      <c r="D43" s="131"/>
      <c r="E43" s="132">
        <v>3</v>
      </c>
      <c r="F43" s="137">
        <v>0.4375</v>
      </c>
      <c r="G43" s="138"/>
      <c r="H43" s="34" t="str">
        <f t="shared" si="5"/>
        <v>(</v>
      </c>
      <c r="I43" s="35">
        <f t="shared" si="6"/>
        <v>0.4097222222222222</v>
      </c>
      <c r="J43" s="36" t="str">
        <f t="shared" si="7"/>
        <v>～</v>
      </c>
      <c r="K43" s="35">
        <f t="shared" si="8"/>
        <v>0.4166666666666667</v>
      </c>
      <c r="L43" s="37" t="str">
        <f t="shared" si="9"/>
        <v>)</v>
      </c>
      <c r="M43" s="39"/>
      <c r="N43" s="65"/>
    </row>
    <row r="44" spans="1:14" ht="15" customHeight="1">
      <c r="A44" s="28"/>
      <c r="B44" s="124" t="s">
        <v>20</v>
      </c>
      <c r="C44" s="57" t="s">
        <v>58</v>
      </c>
      <c r="D44" s="131"/>
      <c r="E44" s="132">
        <v>2</v>
      </c>
      <c r="F44" s="137">
        <v>0.4375</v>
      </c>
      <c r="G44" s="138"/>
      <c r="H44" s="34" t="str">
        <f t="shared" si="5"/>
        <v>(</v>
      </c>
      <c r="I44" s="35">
        <f t="shared" si="6"/>
        <v>0.4097222222222222</v>
      </c>
      <c r="J44" s="36" t="str">
        <f t="shared" si="7"/>
        <v>～</v>
      </c>
      <c r="K44" s="35">
        <f t="shared" si="8"/>
        <v>0.4166666666666667</v>
      </c>
      <c r="L44" s="37" t="str">
        <f t="shared" si="9"/>
        <v>)</v>
      </c>
      <c r="M44" s="40"/>
      <c r="N44" s="55"/>
    </row>
    <row r="45" spans="1:14" ht="15" customHeight="1">
      <c r="A45" s="28">
        <v>4</v>
      </c>
      <c r="B45" s="124" t="s">
        <v>22</v>
      </c>
      <c r="C45" s="57" t="s">
        <v>35</v>
      </c>
      <c r="D45" s="131"/>
      <c r="E45" s="132">
        <v>12</v>
      </c>
      <c r="F45" s="137">
        <v>0.4583333333333333</v>
      </c>
      <c r="G45" s="138"/>
      <c r="H45" s="34" t="str">
        <f t="shared" si="5"/>
        <v>(</v>
      </c>
      <c r="I45" s="35">
        <f t="shared" si="6"/>
        <v>0.4305555555555555</v>
      </c>
      <c r="J45" s="36" t="str">
        <f t="shared" si="7"/>
        <v>～</v>
      </c>
      <c r="K45" s="35">
        <f t="shared" si="8"/>
        <v>0.4375</v>
      </c>
      <c r="L45" s="37" t="str">
        <f t="shared" si="9"/>
        <v>)</v>
      </c>
      <c r="M45" s="40"/>
      <c r="N45" s="55"/>
    </row>
    <row r="46" spans="1:14" ht="15" customHeight="1">
      <c r="A46" s="28">
        <v>5</v>
      </c>
      <c r="B46" s="124" t="s">
        <v>22</v>
      </c>
      <c r="C46" s="57" t="s">
        <v>36</v>
      </c>
      <c r="D46" s="131"/>
      <c r="E46" s="132">
        <v>11</v>
      </c>
      <c r="F46" s="137">
        <v>0.4791666666666667</v>
      </c>
      <c r="G46" s="138"/>
      <c r="H46" s="34" t="str">
        <f t="shared" si="5"/>
        <v>(</v>
      </c>
      <c r="I46" s="35">
        <f t="shared" si="6"/>
        <v>0.4513888888888889</v>
      </c>
      <c r="J46" s="36" t="str">
        <f t="shared" si="7"/>
        <v>～</v>
      </c>
      <c r="K46" s="35">
        <f t="shared" si="8"/>
        <v>0.45833333333333337</v>
      </c>
      <c r="L46" s="37" t="str">
        <f t="shared" si="9"/>
        <v>)</v>
      </c>
      <c r="M46" s="39"/>
      <c r="N46" s="39"/>
    </row>
    <row r="47" spans="1:14" ht="15" customHeight="1">
      <c r="A47" s="28"/>
      <c r="B47" s="124" t="s">
        <v>20</v>
      </c>
      <c r="C47" s="57" t="s">
        <v>36</v>
      </c>
      <c r="D47" s="133"/>
      <c r="E47" s="134">
        <v>7</v>
      </c>
      <c r="F47" s="113">
        <v>0.4791666666666667</v>
      </c>
      <c r="G47" s="139"/>
      <c r="H47" s="34" t="str">
        <f t="shared" si="5"/>
        <v>(</v>
      </c>
      <c r="I47" s="35">
        <f t="shared" si="6"/>
        <v>0.4513888888888889</v>
      </c>
      <c r="J47" s="36" t="str">
        <f t="shared" si="7"/>
        <v>～</v>
      </c>
      <c r="K47" s="35">
        <f t="shared" si="8"/>
        <v>0.45833333333333337</v>
      </c>
      <c r="L47" s="37" t="str">
        <f t="shared" si="9"/>
        <v>)</v>
      </c>
      <c r="M47" s="40"/>
      <c r="N47" s="71"/>
    </row>
    <row r="48" spans="1:14" ht="15" customHeight="1">
      <c r="A48" s="28">
        <v>6</v>
      </c>
      <c r="B48" s="124" t="s">
        <v>22</v>
      </c>
      <c r="C48" s="57" t="s">
        <v>30</v>
      </c>
      <c r="D48" s="133"/>
      <c r="E48" s="134">
        <v>3</v>
      </c>
      <c r="F48" s="113">
        <v>0.5</v>
      </c>
      <c r="G48" s="139"/>
      <c r="H48" s="34" t="str">
        <f t="shared" si="5"/>
        <v>(</v>
      </c>
      <c r="I48" s="35">
        <f t="shared" si="6"/>
        <v>0.4722222222222222</v>
      </c>
      <c r="J48" s="36" t="str">
        <f t="shared" si="7"/>
        <v>～</v>
      </c>
      <c r="K48" s="35">
        <f t="shared" si="8"/>
        <v>0.4791666666666667</v>
      </c>
      <c r="L48" s="37" t="str">
        <f t="shared" si="9"/>
        <v>)</v>
      </c>
      <c r="M48" s="66"/>
      <c r="N48" s="66"/>
    </row>
    <row r="49" spans="1:12" ht="15" customHeight="1">
      <c r="A49" s="28">
        <v>7</v>
      </c>
      <c r="B49" s="124" t="s">
        <v>20</v>
      </c>
      <c r="C49" s="57" t="s">
        <v>59</v>
      </c>
      <c r="D49" s="131"/>
      <c r="E49" s="132">
        <v>2</v>
      </c>
      <c r="F49" s="137">
        <v>0.5208333333333334</v>
      </c>
      <c r="G49" s="138"/>
      <c r="H49" s="34" t="str">
        <f t="shared" si="5"/>
        <v>(</v>
      </c>
      <c r="I49" s="35">
        <f t="shared" si="6"/>
        <v>0.4930555555555556</v>
      </c>
      <c r="J49" s="36" t="str">
        <f t="shared" si="7"/>
        <v>～</v>
      </c>
      <c r="K49" s="35">
        <f t="shared" si="8"/>
        <v>0.5</v>
      </c>
      <c r="L49" s="37" t="str">
        <f t="shared" si="9"/>
        <v>)</v>
      </c>
    </row>
    <row r="50" spans="1:12" ht="15" customHeight="1">
      <c r="A50" s="28"/>
      <c r="B50" s="124" t="s">
        <v>22</v>
      </c>
      <c r="C50" s="57" t="s">
        <v>59</v>
      </c>
      <c r="D50" s="131"/>
      <c r="E50" s="132">
        <v>3</v>
      </c>
      <c r="F50" s="137">
        <v>0.5208333333333334</v>
      </c>
      <c r="G50" s="138"/>
      <c r="H50" s="34" t="str">
        <f t="shared" si="5"/>
        <v>(</v>
      </c>
      <c r="I50" s="35">
        <f t="shared" si="6"/>
        <v>0.4930555555555556</v>
      </c>
      <c r="J50" s="36" t="str">
        <f t="shared" si="7"/>
        <v>～</v>
      </c>
      <c r="K50" s="35">
        <f t="shared" si="8"/>
        <v>0.5</v>
      </c>
      <c r="L50" s="37" t="str">
        <f t="shared" si="9"/>
        <v>)</v>
      </c>
    </row>
    <row r="51" spans="1:12" ht="15" customHeight="1">
      <c r="A51" s="42">
        <v>8</v>
      </c>
      <c r="B51" s="125" t="s">
        <v>60</v>
      </c>
      <c r="C51" s="58" t="s">
        <v>61</v>
      </c>
      <c r="D51" s="135"/>
      <c r="E51" s="136">
        <v>6</v>
      </c>
      <c r="F51" s="116">
        <v>0.5416666666666666</v>
      </c>
      <c r="G51" s="140"/>
      <c r="H51" s="45" t="str">
        <f t="shared" si="5"/>
        <v>(</v>
      </c>
      <c r="I51" s="46">
        <f t="shared" si="6"/>
        <v>0.5138888888888888</v>
      </c>
      <c r="J51" s="47" t="str">
        <f t="shared" si="7"/>
        <v>～</v>
      </c>
      <c r="K51" s="46">
        <f t="shared" si="8"/>
        <v>0.5208333333333333</v>
      </c>
      <c r="L51" s="48" t="str">
        <f t="shared" si="9"/>
        <v>)</v>
      </c>
    </row>
    <row r="52" ht="15" customHeight="1"/>
    <row r="53" ht="15" customHeight="1"/>
    <row r="55" spans="9:10" ht="13.5">
      <c r="I55" s="72"/>
      <c r="J55" s="73"/>
    </row>
    <row r="56" spans="8:17" ht="13.5">
      <c r="H56" s="74"/>
      <c r="I56" s="74"/>
      <c r="J56" s="74"/>
      <c r="K56" s="2"/>
      <c r="L56" s="74"/>
      <c r="M56" s="74"/>
      <c r="N56" s="74"/>
      <c r="O56" s="81"/>
      <c r="P56" s="81"/>
      <c r="Q56" s="81"/>
    </row>
    <row r="57" spans="1:8" s="81" customFormat="1" ht="15" customHeight="1">
      <c r="A57" s="12"/>
      <c r="B57" s="12"/>
      <c r="C57" s="13"/>
      <c r="D57" s="2"/>
      <c r="E57" s="14"/>
      <c r="F57" s="2"/>
      <c r="G57" s="2"/>
      <c r="H57" s="84"/>
    </row>
    <row r="58" spans="1:14" s="81" customFormat="1" ht="15" customHeight="1">
      <c r="A58" s="12"/>
      <c r="B58" s="12"/>
      <c r="C58" s="13"/>
      <c r="D58" s="2"/>
      <c r="E58" s="14"/>
      <c r="F58" s="2"/>
      <c r="G58" s="2"/>
      <c r="H58" s="74"/>
      <c r="I58" s="83"/>
      <c r="J58" s="90"/>
      <c r="K58" s="2"/>
      <c r="L58" s="74"/>
      <c r="M58" s="91"/>
      <c r="N58" s="74"/>
    </row>
    <row r="59" spans="1:17" s="81" customFormat="1" ht="15" customHeight="1">
      <c r="A59" s="86"/>
      <c r="B59" s="86"/>
      <c r="C59" s="87"/>
      <c r="D59" s="85"/>
      <c r="E59" s="88"/>
      <c r="F59" s="85"/>
      <c r="G59" s="85"/>
      <c r="H59" s="83"/>
      <c r="I59" s="83"/>
      <c r="J59" s="90"/>
      <c r="K59" s="2"/>
      <c r="L59" s="74"/>
      <c r="M59" s="91"/>
      <c r="N59" s="74"/>
      <c r="O59" s="4"/>
      <c r="P59" s="4"/>
      <c r="Q59" s="4"/>
    </row>
    <row r="60" spans="1:17" s="81" customFormat="1" ht="15" customHeight="1">
      <c r="A60" s="86"/>
      <c r="B60" s="86"/>
      <c r="C60" s="87"/>
      <c r="D60" s="85"/>
      <c r="E60" s="88"/>
      <c r="F60" s="85"/>
      <c r="G60" s="85"/>
      <c r="H60" s="83"/>
      <c r="I60" s="83"/>
      <c r="J60" s="90"/>
      <c r="K60" s="2"/>
      <c r="L60" s="74"/>
      <c r="M60" s="91"/>
      <c r="N60" s="74"/>
      <c r="O60" s="4"/>
      <c r="P60" s="4"/>
      <c r="Q60" s="4"/>
    </row>
    <row r="61" spans="1:10" ht="13.5">
      <c r="A61" s="86"/>
      <c r="B61" s="86"/>
      <c r="C61" s="87"/>
      <c r="D61" s="85"/>
      <c r="E61" s="88"/>
      <c r="F61" s="85"/>
      <c r="G61" s="85"/>
      <c r="H61" s="83"/>
      <c r="J61" s="92"/>
    </row>
    <row r="62" spans="1:10" ht="13.5">
      <c r="A62" s="86"/>
      <c r="B62" s="86"/>
      <c r="C62" s="87"/>
      <c r="D62" s="85"/>
      <c r="E62" s="88"/>
      <c r="F62" s="85"/>
      <c r="G62" s="85"/>
      <c r="H62" s="83"/>
      <c r="I62" s="80"/>
      <c r="J62" s="80"/>
    </row>
    <row r="63" spans="1:10" ht="13.5">
      <c r="A63" s="86"/>
      <c r="B63" s="86"/>
      <c r="C63" s="87"/>
      <c r="D63" s="85"/>
      <c r="E63" s="88"/>
      <c r="F63" s="85"/>
      <c r="G63" s="85"/>
      <c r="H63" s="74"/>
      <c r="I63" s="80"/>
      <c r="J63" s="80"/>
    </row>
    <row r="66" spans="9:10" ht="13.5">
      <c r="I66" s="80"/>
      <c r="J66" s="80"/>
    </row>
    <row r="67" spans="9:10" ht="13.5">
      <c r="I67" s="80"/>
      <c r="J67" s="80"/>
    </row>
    <row r="68" spans="9:10" ht="13.5">
      <c r="I68" s="80"/>
      <c r="J68" s="80"/>
    </row>
    <row r="69" spans="9:10" ht="13.5">
      <c r="I69" s="80"/>
      <c r="J69" s="80"/>
    </row>
    <row r="70" spans="9:10" ht="13.5">
      <c r="I70" s="80"/>
      <c r="J70" s="80"/>
    </row>
    <row r="71" spans="9:10" ht="13.5">
      <c r="I71" s="80"/>
      <c r="J71" s="80"/>
    </row>
    <row r="72" spans="9:10" ht="13.5">
      <c r="I72" s="80"/>
      <c r="J72" s="80"/>
    </row>
    <row r="73" spans="9:10" ht="13.5">
      <c r="I73" s="80"/>
      <c r="J73" s="80"/>
    </row>
    <row r="74" spans="9:10" ht="13.5">
      <c r="I74" s="80"/>
      <c r="J74" s="80"/>
    </row>
    <row r="75" spans="9:10" ht="13.5">
      <c r="I75" s="80"/>
      <c r="J75" s="80"/>
    </row>
    <row r="76" spans="9:10" ht="13.5">
      <c r="I76" s="80"/>
      <c r="J76" s="80"/>
    </row>
    <row r="77" spans="9:10" ht="13.5">
      <c r="I77" s="80"/>
      <c r="J77" s="80"/>
    </row>
    <row r="78" spans="9:10" ht="13.5">
      <c r="I78" s="80"/>
      <c r="J78" s="80"/>
    </row>
    <row r="79" spans="9:10" ht="13.5">
      <c r="I79" s="80"/>
      <c r="J79" s="80"/>
    </row>
    <row r="80" spans="9:10" ht="13.5">
      <c r="I80" s="80"/>
      <c r="J80" s="80"/>
    </row>
    <row r="81" spans="9:10" ht="13.5">
      <c r="I81" s="80"/>
      <c r="J81" s="80"/>
    </row>
    <row r="82" spans="9:10" ht="13.5">
      <c r="I82" s="80"/>
      <c r="J82" s="80"/>
    </row>
    <row r="83" spans="9:10" ht="13.5">
      <c r="I83" s="80"/>
      <c r="J83" s="80"/>
    </row>
    <row r="84" spans="9:10" ht="13.5">
      <c r="I84" s="80"/>
      <c r="J84" s="80"/>
    </row>
    <row r="85" spans="9:10" ht="13.5">
      <c r="I85" s="80"/>
      <c r="J85" s="80"/>
    </row>
    <row r="86" spans="9:10" ht="13.5">
      <c r="I86" s="80"/>
      <c r="J86" s="80"/>
    </row>
    <row r="87" spans="9:10" ht="13.5">
      <c r="I87" s="80"/>
      <c r="J87" s="80"/>
    </row>
    <row r="88" spans="9:10" ht="13.5">
      <c r="I88" s="80"/>
      <c r="J88" s="80"/>
    </row>
    <row r="89" spans="9:10" ht="13.5">
      <c r="I89" s="80"/>
      <c r="J89" s="80"/>
    </row>
    <row r="90" spans="9:10" ht="13.5">
      <c r="I90" s="80"/>
      <c r="J90" s="80"/>
    </row>
    <row r="91" spans="9:10" ht="13.5">
      <c r="I91" s="80"/>
      <c r="J91" s="80"/>
    </row>
    <row r="92" spans="9:10" ht="13.5">
      <c r="I92" s="80"/>
      <c r="J92" s="80"/>
    </row>
    <row r="93" spans="9:10" ht="13.5">
      <c r="I93" s="80"/>
      <c r="J93" s="80"/>
    </row>
    <row r="94" spans="9:10" ht="13.5">
      <c r="I94" s="80"/>
      <c r="J94" s="80"/>
    </row>
    <row r="95" spans="9:10" ht="13.5">
      <c r="I95" s="80"/>
      <c r="J95" s="80"/>
    </row>
    <row r="96" spans="9:10" ht="13.5">
      <c r="I96" s="80"/>
      <c r="J96" s="80"/>
    </row>
    <row r="97" spans="9:10" ht="13.5">
      <c r="I97" s="80"/>
      <c r="J97" s="80"/>
    </row>
    <row r="98" spans="9:10" ht="13.5">
      <c r="I98" s="80"/>
      <c r="J98" s="80"/>
    </row>
    <row r="99" spans="9:10" ht="13.5">
      <c r="I99" s="80"/>
      <c r="J99" s="80"/>
    </row>
    <row r="100" spans="9:10" ht="13.5">
      <c r="I100" s="80"/>
      <c r="J100" s="80"/>
    </row>
    <row r="101" spans="9:10" ht="13.5">
      <c r="I101" s="80"/>
      <c r="J101" s="80"/>
    </row>
    <row r="102" spans="9:10" ht="13.5">
      <c r="I102" s="80"/>
      <c r="J102" s="80"/>
    </row>
    <row r="103" spans="9:10" ht="13.5">
      <c r="I103" s="80"/>
      <c r="J103" s="80"/>
    </row>
    <row r="104" spans="9:10" ht="13.5">
      <c r="I104" s="80"/>
      <c r="J104" s="80"/>
    </row>
    <row r="105" spans="9:10" ht="13.5">
      <c r="I105" s="80"/>
      <c r="J105" s="80"/>
    </row>
    <row r="106" spans="9:10" ht="13.5">
      <c r="I106" s="80"/>
      <c r="J106" s="80"/>
    </row>
    <row r="107" spans="9:10" ht="13.5">
      <c r="I107" s="80"/>
      <c r="J107" s="80"/>
    </row>
    <row r="108" spans="9:10" ht="13.5">
      <c r="I108" s="80"/>
      <c r="J108" s="80"/>
    </row>
    <row r="109" spans="9:10" ht="13.5">
      <c r="I109" s="80"/>
      <c r="J109" s="80"/>
    </row>
    <row r="110" spans="9:10" ht="13.5">
      <c r="I110" s="80"/>
      <c r="J110" s="80"/>
    </row>
    <row r="111" spans="9:10" ht="13.5">
      <c r="I111" s="80"/>
      <c r="J111" s="80"/>
    </row>
    <row r="112" spans="9:10" ht="13.5">
      <c r="I112" s="80"/>
      <c r="J112" s="80"/>
    </row>
    <row r="113" spans="9:10" ht="13.5">
      <c r="I113" s="80"/>
      <c r="J113" s="80"/>
    </row>
    <row r="114" spans="9:10" ht="13.5">
      <c r="I114" s="80"/>
      <c r="J114" s="80"/>
    </row>
    <row r="115" spans="9:10" ht="13.5">
      <c r="I115" s="80"/>
      <c r="J115" s="80"/>
    </row>
    <row r="116" spans="9:10" ht="13.5">
      <c r="I116" s="80"/>
      <c r="J116" s="80"/>
    </row>
    <row r="117" spans="9:10" ht="13.5">
      <c r="I117" s="80"/>
      <c r="J117" s="80"/>
    </row>
    <row r="118" spans="9:10" ht="13.5">
      <c r="I118" s="80"/>
      <c r="J118" s="80"/>
    </row>
    <row r="119" spans="9:10" ht="13.5">
      <c r="I119" s="80"/>
      <c r="J119" s="80"/>
    </row>
    <row r="120" spans="9:10" ht="13.5">
      <c r="I120" s="80"/>
      <c r="J120" s="80"/>
    </row>
    <row r="121" spans="9:10" ht="13.5">
      <c r="I121" s="80"/>
      <c r="J121" s="80"/>
    </row>
    <row r="122" spans="9:10" ht="13.5">
      <c r="I122" s="80"/>
      <c r="J122" s="80"/>
    </row>
    <row r="123" spans="9:10" ht="13.5">
      <c r="I123" s="80"/>
      <c r="J123" s="80"/>
    </row>
    <row r="124" spans="9:10" ht="13.5">
      <c r="I124" s="80"/>
      <c r="J124" s="80"/>
    </row>
    <row r="125" spans="9:10" ht="13.5">
      <c r="I125" s="80"/>
      <c r="J125" s="80"/>
    </row>
    <row r="126" spans="9:10" ht="13.5">
      <c r="I126" s="80"/>
      <c r="J126" s="80"/>
    </row>
    <row r="127" spans="9:10" ht="13.5">
      <c r="I127" s="80"/>
      <c r="J127" s="80"/>
    </row>
    <row r="128" spans="9:10" ht="13.5">
      <c r="I128" s="80"/>
      <c r="J128" s="80"/>
    </row>
    <row r="129" spans="9:10" ht="13.5">
      <c r="I129" s="80"/>
      <c r="J129" s="80"/>
    </row>
    <row r="130" spans="9:10" ht="13.5">
      <c r="I130" s="80"/>
      <c r="J130" s="80"/>
    </row>
    <row r="131" spans="9:10" ht="13.5">
      <c r="I131" s="80"/>
      <c r="J131" s="80"/>
    </row>
  </sheetData>
  <mergeCells count="9">
    <mergeCell ref="D36:E36"/>
    <mergeCell ref="F36:G36"/>
    <mergeCell ref="H36:L36"/>
    <mergeCell ref="A1:E1"/>
    <mergeCell ref="D3:E3"/>
    <mergeCell ref="F3:G3"/>
    <mergeCell ref="I1:J1"/>
    <mergeCell ref="K1:L1"/>
    <mergeCell ref="H3:L3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portrait" paperSize="9" scale="97" r:id="rId1"/>
  <headerFooter alignWithMargins="0">
    <oddFooter>&amp;C&amp;11－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TF-19</dc:creator>
  <cp:keywords/>
  <dc:description/>
  <cp:lastModifiedBy>TF-19</cp:lastModifiedBy>
  <cp:lastPrinted>2020-07-10T06:44:14Z</cp:lastPrinted>
  <dcterms:created xsi:type="dcterms:W3CDTF">2020-07-10T06:43:07Z</dcterms:created>
  <dcterms:modified xsi:type="dcterms:W3CDTF">2020-07-10T06:51:43Z</dcterms:modified>
  <cp:category/>
  <cp:version/>
  <cp:contentType/>
  <cp:contentStatus/>
</cp:coreProperties>
</file>